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3" sheetId="1" r:id="rId1"/>
  </sheets>
  <definedNames/>
  <calcPr fullCalcOnLoad="1"/>
</workbook>
</file>

<file path=xl/sharedStrings.xml><?xml version="1.0" encoding="utf-8"?>
<sst xmlns="http://schemas.openxmlformats.org/spreadsheetml/2006/main" count="306" uniqueCount="223">
  <si>
    <t xml:space="preserve">ЧП "Трио Люкс" </t>
  </si>
  <si>
    <t>КСП "Прогресс"</t>
  </si>
  <si>
    <t>ООО "Полесская аграрная группа"</t>
  </si>
  <si>
    <t>文尼察机场重建及改造工作</t>
  </si>
  <si>
    <t>日托米尔区垃圾处理厂项目</t>
  </si>
  <si>
    <t>文尼察州文尼察区希洛卡亚村牛奶加工厂复产项目</t>
  </si>
  <si>
    <t>第聂伯罗夫斯克捷尔任斯基冶金联合体</t>
  </si>
  <si>
    <t>修建利用农业生产废料加工燃料车间项目</t>
  </si>
  <si>
    <t>马卡洛夫南方机械制造厂</t>
  </si>
  <si>
    <t>乌克兰冶金厂组织生产铝合金半成品项目</t>
  </si>
  <si>
    <t>杨格尔南方设计局</t>
  </si>
  <si>
    <t>杨格尔南方设计局组织生产光纤项目</t>
  </si>
  <si>
    <t>起动蓄电池生产技术改造项目</t>
  </si>
  <si>
    <t>建设高强度大尺寸特种玻璃生产企业项目</t>
  </si>
  <si>
    <t>建设生物质能加工及可替代燃料加工厂项目</t>
  </si>
  <si>
    <t>建设利用人工灌溉特殊栽培的苜蓿生产维生素草粉工厂项目</t>
  </si>
  <si>
    <t>生猪饲养及育肥场重建和技术改造项目</t>
  </si>
  <si>
    <t>园艺种植培训项目</t>
  </si>
  <si>
    <t>领袖奶牛场重建项目</t>
  </si>
  <si>
    <t>托马基弗斯克区建设蔬菜冷冻室项目</t>
  </si>
  <si>
    <t>扩大蓝色伏尔加及黑海商标拉长岩产能项目</t>
  </si>
  <si>
    <t>在伊万诺夫卡村建设陶砖生产厂项目</t>
  </si>
  <si>
    <t>开发西蒙诺夫花岗岩矿并建设铺面材料加工厂项目</t>
  </si>
  <si>
    <t>在红军区库尔涅村建设现代化粮仓项目</t>
  </si>
  <si>
    <t>建设现代化高科技采石及石材加工厂项目</t>
  </si>
  <si>
    <t>开采混合岩和砂，砾石，碎石并生产预制板、砖等建材项目</t>
  </si>
  <si>
    <t>在红军区巴比切夫卡村建设现代化粮仓项目</t>
  </si>
  <si>
    <t>重建科罗斯坚区勃列斯克村列宁工厂项目</t>
  </si>
  <si>
    <t>波列西耶农场全乌农业旅游及会议中心</t>
  </si>
  <si>
    <t>扎波罗热市机场重建及新建航站楼项目</t>
  </si>
  <si>
    <t>波尔吉舍夫油页岩矿地质勘探项目</t>
  </si>
  <si>
    <t>伊丽莎白褐煤矿佩尼金区块开发项目</t>
  </si>
  <si>
    <t>波洛霍夫锂矿勘探及开发项目</t>
  </si>
  <si>
    <t>摩尔多瓦铁矿勘探及开发项目</t>
  </si>
  <si>
    <t>伊丽莎白和煤矿斯塔伟德洛夫区块开发项目</t>
  </si>
  <si>
    <t>蘑菇产业园加工综合体项目</t>
  </si>
  <si>
    <t>建设混合货运码头项目</t>
  </si>
  <si>
    <t>第聂伯河口建设深水港项目</t>
  </si>
  <si>
    <t>建设散粮海运码头</t>
  </si>
  <si>
    <t>建设液化天然气、轻质成品油及其它货物加工综合体项目</t>
  </si>
  <si>
    <t>在乌克兰南部干旱区建设滴灌开展园艺生产项目</t>
  </si>
  <si>
    <t>复兴猪场重建项目</t>
  </si>
  <si>
    <t>利用吉利古丽咸湖康复资源建设疗养院项目</t>
  </si>
  <si>
    <t>建设宾馆休闲综合体项目</t>
  </si>
  <si>
    <t>在奥恰科夫区黑海村建设旅游基地项目</t>
  </si>
  <si>
    <t>在奥恰科夫区建设疗养基地项目</t>
  </si>
  <si>
    <t>建设旅游康复综合体项目</t>
  </si>
  <si>
    <t>在敖德萨州克明捷尔诺区黑海村建设国家游艇码头项目</t>
  </si>
  <si>
    <t>克列缅丘克市中心工业园</t>
  </si>
  <si>
    <t>生产烧结矿砖项目</t>
  </si>
  <si>
    <t>生产生物能源作物芒草项目</t>
  </si>
  <si>
    <t>研制高能或医学加速器及反应材料技术使用的正负离子高能发射器项目</t>
  </si>
  <si>
    <t>建设太阳能电站项目</t>
  </si>
  <si>
    <t>切尔诺夫策国际机场跑道修复项目</t>
  </si>
  <si>
    <t>扩大产品销售网络</t>
  </si>
  <si>
    <t>基洛夫格勒州马罗维斯基区阿列克谢耶夫卡铀矿加工厂项目</t>
  </si>
  <si>
    <t>东方选矿厂供电设施重建与改造项目</t>
  </si>
  <si>
    <t>铀矿、锆矿及铁矿开采项目</t>
  </si>
  <si>
    <t>斯莫雷国有企业提高能效项目</t>
  </si>
  <si>
    <t>文尼察州</t>
  </si>
  <si>
    <t>沃伦洲</t>
  </si>
  <si>
    <t>第聂伯彼得罗夫斯克州</t>
  </si>
  <si>
    <t>日托米尔州</t>
  </si>
  <si>
    <t>扎波罗热州</t>
  </si>
  <si>
    <t>伊万弗兰科夫斯克州</t>
  </si>
  <si>
    <t>基洛夫格勒州</t>
  </si>
  <si>
    <t>基辅州</t>
  </si>
  <si>
    <t>尼古拉耶夫州</t>
  </si>
  <si>
    <t>敖德萨州</t>
  </si>
  <si>
    <t>波尔塔瓦州</t>
  </si>
  <si>
    <t>苏梅州</t>
  </si>
  <si>
    <t>捷尔诺波尔州</t>
  </si>
  <si>
    <t>哈尔科夫州</t>
  </si>
  <si>
    <t>切尔卡西州</t>
  </si>
  <si>
    <t>切尔诺夫策州</t>
  </si>
  <si>
    <t>能源和煤炭工业部</t>
  </si>
  <si>
    <t>农业部</t>
  </si>
  <si>
    <t>文尼察市公共事业局</t>
  </si>
  <si>
    <t>混合融资：城市预算资金及私人投资</t>
  </si>
  <si>
    <t>吸引投资或通过股份制混合融资</t>
  </si>
  <si>
    <t>已制定机场发展规划</t>
  </si>
  <si>
    <t>已划拨土地，项目设计等待国家测评</t>
  </si>
  <si>
    <t>已制定奶牛场重建工作规划</t>
  </si>
  <si>
    <t>自有资产和资金，投资者可以投资入股够买设备</t>
  </si>
  <si>
    <t>扎波罗热机场企业</t>
  </si>
  <si>
    <t>国家担保下的直接投资、公私合营或成立合资企业</t>
  </si>
  <si>
    <t>该矿区属于乌克兰矿产资源署</t>
  </si>
  <si>
    <t>乌克兰国家海港管理局尼古拉耶夫分局，尼古拉耶夫港管理局</t>
  </si>
  <si>
    <t>外国投资、贷款</t>
  </si>
  <si>
    <t>外国投资、贷款或成立合资企业</t>
  </si>
  <si>
    <t>集装箱联运物流综合体</t>
  </si>
  <si>
    <t>自有资金、贷款、直接投资、国资参与</t>
  </si>
  <si>
    <t>旅游发展南方中心股份有限公司</t>
  </si>
  <si>
    <t>中心工业园区</t>
  </si>
  <si>
    <t>国家预算、地方预算、私人投资</t>
  </si>
  <si>
    <t>中国科技部、中国科学院、乌克兰科学院</t>
  </si>
  <si>
    <t>捷尔诺波尔国立技术大学</t>
  </si>
  <si>
    <t>哈尔科夫动力设计局</t>
  </si>
  <si>
    <t>设计中</t>
  </si>
  <si>
    <t>合资企业或承租</t>
  </si>
  <si>
    <t>切尔诺夫策机场</t>
  </si>
  <si>
    <t>切尔诺夫策林场集团</t>
  </si>
  <si>
    <t>国有东方选矿场</t>
  </si>
  <si>
    <t>斯莫雷国有企业</t>
  </si>
  <si>
    <t>乌克兰工业技术科研设计勘测院</t>
  </si>
  <si>
    <t>敖德萨国有商港、国家食品粮食集团</t>
  </si>
  <si>
    <t>企业已进行开采作业</t>
  </si>
  <si>
    <t>准备工作尚未启动</t>
  </si>
  <si>
    <t>正制定港口规划书</t>
  </si>
  <si>
    <t>已划拨土地</t>
  </si>
  <si>
    <t>拥有土地</t>
  </si>
  <si>
    <t>已制定工业园区规划书</t>
  </si>
  <si>
    <t>业主拥有必要的设备和熟练技工</t>
  </si>
  <si>
    <t>拥有租赁土地、电力接入及开工许可</t>
  </si>
  <si>
    <t>设计及预算文件已获确认</t>
  </si>
  <si>
    <t>拥有所有许可文件</t>
  </si>
  <si>
    <t>已研制出集中发射空气和金属离子的发射器</t>
  </si>
  <si>
    <t>企业拥有固定的土地</t>
  </si>
  <si>
    <t>合计</t>
  </si>
  <si>
    <t>合计</t>
  </si>
  <si>
    <t>号</t>
  </si>
  <si>
    <t>项目名称</t>
  </si>
  <si>
    <t>业主</t>
  </si>
  <si>
    <t>金额，千格里夫纳</t>
  </si>
  <si>
    <t>资金来源</t>
  </si>
  <si>
    <t>准备情况</t>
  </si>
  <si>
    <t>文尼察机场</t>
  </si>
  <si>
    <t>投资者</t>
  </si>
  <si>
    <t>使用农作物秸杆生产燃料芯块</t>
  </si>
  <si>
    <t>沃伦面包厂</t>
  </si>
  <si>
    <t>私人投资</t>
  </si>
  <si>
    <t>已编制商业计划书</t>
  </si>
  <si>
    <t>公用事业公司</t>
  </si>
  <si>
    <t>建设用地清场</t>
  </si>
  <si>
    <t>设计计划书</t>
  </si>
  <si>
    <t>第聂伯彼得罗夫斯克州尼克波利区卡捷林诺夫卡养鸡场项目</t>
  </si>
  <si>
    <t>第聂伯罗夫斯克养鸡联合体</t>
  </si>
  <si>
    <t>已有设计计划书</t>
  </si>
  <si>
    <t>投资</t>
  </si>
  <si>
    <t>拥有开采许可</t>
  </si>
  <si>
    <t>企业已注册</t>
  </si>
  <si>
    <t>Промекс</t>
  </si>
  <si>
    <t>购买股份、合资企业</t>
  </si>
  <si>
    <t>农资、国家预算资金及投资</t>
  </si>
  <si>
    <t>已编制建设计划书</t>
  </si>
  <si>
    <t>编制中</t>
  </si>
  <si>
    <t>生产无氯钾肥项目</t>
  </si>
  <si>
    <t>外国投资</t>
  </si>
  <si>
    <t>已划拨建筑用地</t>
  </si>
  <si>
    <t>投资者资金</t>
  </si>
  <si>
    <t>十月革命人专用海港国企</t>
  </si>
  <si>
    <t>引入滴灌技术项目</t>
  </si>
  <si>
    <t>Заря Ингула</t>
  </si>
  <si>
    <t>巴什坦卡养猪场重建项目</t>
  </si>
  <si>
    <t>复兴养猪场</t>
  </si>
  <si>
    <t>南帕尔米拉集装箱联运基地</t>
  </si>
  <si>
    <t>液化天然气码头</t>
  </si>
  <si>
    <t>罗夫诺国际机场项目</t>
  </si>
  <si>
    <t>罗夫诺工业园区项目</t>
  </si>
  <si>
    <t>已确定土地</t>
  </si>
  <si>
    <t>生产镁砖项目</t>
  </si>
  <si>
    <t>生产速冻果蔬项目</t>
  </si>
  <si>
    <t>生产岩棉项目</t>
  </si>
  <si>
    <t>生产草莓项目</t>
  </si>
  <si>
    <t>发展旅游业</t>
  </si>
  <si>
    <t>运输物流产业园</t>
  </si>
  <si>
    <t>能源股份有限公司</t>
  </si>
  <si>
    <t>开发和重建切尔卡西国际机场项目</t>
  </si>
  <si>
    <t>切尔卡西机场</t>
  </si>
  <si>
    <t>生产粘合板项目</t>
  </si>
  <si>
    <t>索吉良国有林场</t>
  </si>
  <si>
    <t>贷款</t>
  </si>
  <si>
    <t>有土地</t>
  </si>
  <si>
    <r>
      <rPr>
        <sz val="20"/>
        <rFont val="宋体"/>
        <family val="0"/>
      </rPr>
      <t>焙烧还原车间</t>
    </r>
    <r>
      <rPr>
        <sz val="20"/>
        <rFont val="Arial"/>
        <family val="2"/>
      </rPr>
      <t>1</t>
    </r>
    <r>
      <rPr>
        <sz val="20"/>
        <rFont val="宋体"/>
        <family val="0"/>
      </rPr>
      <t>号</t>
    </r>
    <r>
      <rPr>
        <sz val="20"/>
        <rFont val="Arial"/>
        <family val="2"/>
      </rPr>
      <t>2</t>
    </r>
    <r>
      <rPr>
        <sz val="20"/>
        <rFont val="宋体"/>
        <family val="0"/>
      </rPr>
      <t>号扭转炉喷煤改造项目</t>
    </r>
  </si>
  <si>
    <r>
      <rPr>
        <sz val="20"/>
        <rFont val="宋体"/>
        <family val="0"/>
      </rPr>
      <t>南方机械制造厂增加生产安</t>
    </r>
    <r>
      <rPr>
        <sz val="20"/>
        <rFont val="Arial"/>
        <family val="2"/>
      </rPr>
      <t>-140</t>
    </r>
    <r>
      <rPr>
        <sz val="20"/>
        <rFont val="宋体"/>
        <family val="0"/>
      </rPr>
      <t>及安</t>
    </r>
    <r>
      <rPr>
        <sz val="20"/>
        <rFont val="Arial"/>
        <family val="2"/>
      </rPr>
      <t>-148</t>
    </r>
    <r>
      <rPr>
        <sz val="20"/>
        <rFont val="宋体"/>
        <family val="0"/>
      </rPr>
      <t>飞机起落架和其他飞行器联动机组及系统产能项目</t>
    </r>
  </si>
  <si>
    <r>
      <rPr>
        <sz val="20"/>
        <rFont val="宋体"/>
        <family val="0"/>
      </rPr>
      <t>投资</t>
    </r>
    <r>
      <rPr>
        <sz val="20"/>
        <rFont val="Arial"/>
        <family val="2"/>
      </rPr>
      <t>+</t>
    </r>
    <r>
      <rPr>
        <sz val="20"/>
        <rFont val="宋体"/>
        <family val="0"/>
      </rPr>
      <t>自有资金</t>
    </r>
  </si>
  <si>
    <r>
      <t>Иста-Центр</t>
    </r>
    <r>
      <rPr>
        <sz val="20"/>
        <rFont val="宋体"/>
        <family val="0"/>
      </rPr>
      <t>股份公司</t>
    </r>
  </si>
  <si>
    <r>
      <t>Гранд Глас</t>
    </r>
    <r>
      <rPr>
        <sz val="20"/>
        <rFont val="宋体"/>
        <family val="0"/>
      </rPr>
      <t>股份公司</t>
    </r>
  </si>
  <si>
    <r>
      <t>Рантье</t>
    </r>
    <r>
      <rPr>
        <sz val="20"/>
        <rFont val="宋体"/>
        <family val="0"/>
      </rPr>
      <t>股份公司</t>
    </r>
  </si>
  <si>
    <r>
      <t>47985</t>
    </r>
    <r>
      <rPr>
        <sz val="20"/>
        <rFont val="宋体"/>
        <family val="0"/>
      </rPr>
      <t xml:space="preserve">万美元自有资金
</t>
    </r>
    <r>
      <rPr>
        <sz val="20"/>
        <rFont val="Arial"/>
        <family val="2"/>
      </rPr>
      <t>28950</t>
    </r>
    <r>
      <rPr>
        <sz val="20"/>
        <rFont val="宋体"/>
        <family val="0"/>
      </rPr>
      <t>万美元</t>
    </r>
    <r>
      <rPr>
        <sz val="20"/>
        <rFont val="Arial"/>
        <family val="2"/>
      </rPr>
      <t xml:space="preserve"> </t>
    </r>
    <r>
      <rPr>
        <sz val="20"/>
        <rFont val="宋体"/>
        <family val="0"/>
      </rPr>
      <t>投资</t>
    </r>
  </si>
  <si>
    <r>
      <rPr>
        <sz val="20"/>
        <rFont val="宋体"/>
        <family val="0"/>
      </rPr>
      <t>建设</t>
    </r>
    <r>
      <rPr>
        <sz val="20"/>
        <rFont val="Arial"/>
        <family val="2"/>
      </rPr>
      <t>100</t>
    </r>
    <r>
      <rPr>
        <sz val="20"/>
        <rFont val="宋体"/>
        <family val="0"/>
      </rPr>
      <t>头肉奶牛饲养场项目</t>
    </r>
  </si>
  <si>
    <r>
      <t>Олимпекс-Агро</t>
    </r>
    <r>
      <rPr>
        <sz val="20"/>
        <rFont val="宋体"/>
        <family val="0"/>
      </rPr>
      <t>农场股份公司</t>
    </r>
  </si>
  <si>
    <r>
      <t>1100</t>
    </r>
    <r>
      <rPr>
        <sz val="20"/>
        <rFont val="宋体"/>
        <family val="0"/>
      </rPr>
      <t>头乳猪繁殖场重建项目</t>
    </r>
  </si>
  <si>
    <r>
      <t>Сигма</t>
    </r>
    <r>
      <rPr>
        <sz val="20"/>
        <rFont val="宋体"/>
        <family val="0"/>
      </rPr>
      <t>私营企业</t>
    </r>
  </si>
  <si>
    <r>
      <rPr>
        <sz val="20"/>
        <rFont val="宋体"/>
        <family val="0"/>
      </rPr>
      <t>建设年产仔</t>
    </r>
    <r>
      <rPr>
        <sz val="20"/>
        <rFont val="Arial"/>
        <family val="2"/>
      </rPr>
      <t>12000-43000</t>
    </r>
    <r>
      <rPr>
        <sz val="20"/>
        <rFont val="宋体"/>
        <family val="0"/>
      </rPr>
      <t>头纯种猪的</t>
    </r>
    <r>
      <rPr>
        <sz val="20"/>
        <rFont val="Arial"/>
        <family val="2"/>
      </rPr>
      <t>2500</t>
    </r>
    <r>
      <rPr>
        <sz val="20"/>
        <rFont val="宋体"/>
        <family val="0"/>
      </rPr>
      <t>头纯种母猪繁殖基地</t>
    </r>
  </si>
  <si>
    <r>
      <t>Демис Агро</t>
    </r>
    <r>
      <rPr>
        <sz val="20"/>
        <rFont val="宋体"/>
        <family val="0"/>
      </rPr>
      <t>股份公司</t>
    </r>
  </si>
  <si>
    <r>
      <t>Аллигатор</t>
    </r>
    <r>
      <rPr>
        <sz val="20"/>
        <rFont val="宋体"/>
        <family val="0"/>
      </rPr>
      <t>农场</t>
    </r>
  </si>
  <si>
    <r>
      <t>Лидер</t>
    </r>
    <r>
      <rPr>
        <sz val="20"/>
        <rFont val="宋体"/>
        <family val="0"/>
      </rPr>
      <t>农场</t>
    </r>
  </si>
  <si>
    <r>
      <t>Палец</t>
    </r>
    <r>
      <rPr>
        <sz val="20"/>
        <rFont val="宋体"/>
        <family val="0"/>
      </rPr>
      <t>农场</t>
    </r>
  </si>
  <si>
    <r>
      <rPr>
        <sz val="20"/>
        <rFont val="宋体"/>
        <family val="0"/>
      </rPr>
      <t>建设</t>
    </r>
    <r>
      <rPr>
        <sz val="20"/>
        <rFont val="Arial"/>
        <family val="2"/>
      </rPr>
      <t>4000</t>
    </r>
    <r>
      <rPr>
        <sz val="20"/>
        <rFont val="宋体"/>
        <family val="0"/>
      </rPr>
      <t>头奶牛饲养场项目</t>
    </r>
  </si>
  <si>
    <r>
      <t>Лактаран</t>
    </r>
    <r>
      <rPr>
        <sz val="20"/>
        <rFont val="宋体"/>
        <family val="0"/>
      </rPr>
      <t>农场</t>
    </r>
  </si>
  <si>
    <r>
      <t>Головинский Гранит</t>
    </r>
    <r>
      <rPr>
        <sz val="20"/>
        <rFont val="宋体"/>
        <family val="0"/>
      </rPr>
      <t>股份公司</t>
    </r>
  </si>
  <si>
    <r>
      <t xml:space="preserve">
Ивановский керамик</t>
    </r>
    <r>
      <rPr>
        <sz val="20"/>
        <rFont val="宋体"/>
        <family val="0"/>
      </rPr>
      <t>股份公司</t>
    </r>
  </si>
  <si>
    <r>
      <t>Каменное созвездие</t>
    </r>
    <r>
      <rPr>
        <sz val="20"/>
        <rFont val="宋体"/>
        <family val="0"/>
      </rPr>
      <t>股份公司</t>
    </r>
  </si>
  <si>
    <r>
      <t>Калина</t>
    </r>
    <r>
      <rPr>
        <sz val="20"/>
        <rFont val="宋体"/>
        <family val="0"/>
      </rPr>
      <t>、</t>
    </r>
    <r>
      <rPr>
        <sz val="20"/>
        <rFont val="Arial"/>
        <family val="2"/>
      </rPr>
      <t>Урожай</t>
    </r>
    <r>
      <rPr>
        <sz val="20"/>
        <rFont val="宋体"/>
        <family val="0"/>
      </rPr>
      <t>、</t>
    </r>
    <r>
      <rPr>
        <sz val="20"/>
        <rFont val="Arial"/>
        <family val="2"/>
      </rPr>
      <t>Лан</t>
    </r>
    <r>
      <rPr>
        <sz val="20"/>
        <rFont val="宋体"/>
        <family val="0"/>
      </rPr>
      <t>农场</t>
    </r>
  </si>
  <si>
    <r>
      <t>Ориана</t>
    </r>
    <r>
      <rPr>
        <sz val="20"/>
        <rFont val="宋体"/>
        <family val="0"/>
      </rPr>
      <t>股份公司</t>
    </r>
  </si>
  <si>
    <r>
      <t>Ориана</t>
    </r>
    <r>
      <rPr>
        <sz val="20"/>
        <rFont val="宋体"/>
        <family val="0"/>
      </rPr>
      <t>股份公司以现有资产和技术文件入股成立股份企业</t>
    </r>
  </si>
  <si>
    <r>
      <rPr>
        <sz val="20"/>
        <rFont val="宋体"/>
        <family val="0"/>
      </rPr>
      <t>伊丽莎白褐煤矿彼得罗夫</t>
    </r>
    <r>
      <rPr>
        <sz val="20"/>
        <rFont val="Arial"/>
        <family val="2"/>
      </rPr>
      <t>-</t>
    </r>
    <r>
      <rPr>
        <sz val="20"/>
        <rFont val="宋体"/>
        <family val="0"/>
      </rPr>
      <t>卡尼日区块开发项目</t>
    </r>
  </si>
  <si>
    <r>
      <rPr>
        <sz val="20"/>
        <rFont val="宋体"/>
        <family val="0"/>
      </rPr>
      <t>尼古拉耶夫海港布格河</t>
    </r>
    <r>
      <rPr>
        <sz val="20"/>
        <rFont val="Arial"/>
        <family val="2"/>
      </rPr>
      <t>-</t>
    </r>
    <r>
      <rPr>
        <sz val="20"/>
        <rFont val="宋体"/>
        <family val="0"/>
      </rPr>
      <t>第聂伯河河流水域建设李赫特洛沃海运码头项目</t>
    </r>
  </si>
  <si>
    <r>
      <t>Порт Очаков</t>
    </r>
    <r>
      <rPr>
        <sz val="20"/>
        <rFont val="宋体"/>
        <family val="0"/>
      </rPr>
      <t>股份公司</t>
    </r>
  </si>
  <si>
    <r>
      <t>Прогресс</t>
    </r>
    <r>
      <rPr>
        <sz val="20"/>
        <rFont val="宋体"/>
        <family val="0"/>
      </rPr>
      <t>联合农场</t>
    </r>
  </si>
  <si>
    <r>
      <t>АЕТиТ</t>
    </r>
    <r>
      <rPr>
        <sz val="20"/>
        <rFont val="宋体"/>
        <family val="0"/>
      </rPr>
      <t>科研农庄</t>
    </r>
  </si>
  <si>
    <r>
      <t xml:space="preserve"> Тилигульский</t>
    </r>
    <r>
      <rPr>
        <sz val="20"/>
        <rFont val="宋体"/>
        <family val="0"/>
      </rPr>
      <t>区域公园管理处</t>
    </r>
  </si>
  <si>
    <r>
      <t>Бугский Гард</t>
    </r>
    <r>
      <rPr>
        <sz val="20"/>
        <rFont val="宋体"/>
        <family val="0"/>
      </rPr>
      <t>国家公园管理处</t>
    </r>
  </si>
  <si>
    <r>
      <t>Визит Альянс</t>
    </r>
    <r>
      <rPr>
        <sz val="20"/>
        <rFont val="宋体"/>
        <family val="0"/>
      </rPr>
      <t>有限责任公司</t>
    </r>
  </si>
  <si>
    <r>
      <t>Плавни</t>
    </r>
    <r>
      <rPr>
        <sz val="20"/>
        <rFont val="宋体"/>
        <family val="0"/>
      </rPr>
      <t>有限责任公司</t>
    </r>
  </si>
  <si>
    <r>
      <t xml:space="preserve"> Ipark</t>
    </r>
    <r>
      <rPr>
        <sz val="20"/>
        <rFont val="宋体"/>
        <family val="0"/>
      </rPr>
      <t>工业园区</t>
    </r>
  </si>
  <si>
    <r>
      <t>ТIС</t>
    </r>
    <r>
      <rPr>
        <sz val="20"/>
        <rFont val="宋体"/>
        <family val="0"/>
      </rPr>
      <t>港务集团</t>
    </r>
  </si>
  <si>
    <r>
      <rPr>
        <sz val="20"/>
        <rFont val="宋体"/>
        <family val="0"/>
      </rPr>
      <t>私人投资</t>
    </r>
    <r>
      <rPr>
        <sz val="20"/>
        <rFont val="Arial"/>
        <family val="2"/>
      </rPr>
      <t>+</t>
    </r>
    <r>
      <rPr>
        <sz val="20"/>
        <rFont val="宋体"/>
        <family val="0"/>
      </rPr>
      <t>自有资金</t>
    </r>
  </si>
  <si>
    <r>
      <t>Хемо-Поля</t>
    </r>
    <r>
      <rPr>
        <sz val="20"/>
        <rFont val="宋体"/>
        <family val="0"/>
      </rPr>
      <t>技术园区</t>
    </r>
  </si>
  <si>
    <r>
      <rPr>
        <sz val="20"/>
        <rFont val="宋体"/>
        <family val="0"/>
      </rPr>
      <t>罗夫诺州</t>
    </r>
    <r>
      <rPr>
        <sz val="20"/>
        <rFont val="Arial"/>
        <family val="2"/>
      </rPr>
      <t xml:space="preserve"> </t>
    </r>
  </si>
  <si>
    <r>
      <rPr>
        <sz val="20"/>
        <rFont val="宋体"/>
        <family val="0"/>
      </rPr>
      <t>研制组装安</t>
    </r>
    <r>
      <rPr>
        <sz val="20"/>
        <rFont val="Arial"/>
        <family val="2"/>
      </rPr>
      <t>-140</t>
    </r>
    <r>
      <rPr>
        <sz val="20"/>
        <rFont val="宋体"/>
        <family val="0"/>
      </rPr>
      <t>和安</t>
    </r>
    <r>
      <rPr>
        <sz val="20"/>
        <rFont val="Arial"/>
        <family val="2"/>
      </rPr>
      <t>148</t>
    </r>
    <r>
      <rPr>
        <sz val="20"/>
        <rFont val="宋体"/>
        <family val="0"/>
      </rPr>
      <t>，安</t>
    </r>
    <r>
      <rPr>
        <sz val="20"/>
        <rFont val="Arial"/>
        <family val="2"/>
      </rPr>
      <t>158</t>
    </r>
    <r>
      <rPr>
        <sz val="20"/>
        <rFont val="宋体"/>
        <family val="0"/>
      </rPr>
      <t>的航空组件替代进口项目</t>
    </r>
  </si>
  <si>
    <r>
      <t>765</t>
    </r>
    <r>
      <rPr>
        <sz val="20"/>
        <rFont val="宋体"/>
        <family val="0"/>
      </rPr>
      <t>万格里夫纳自有资金，</t>
    </r>
    <r>
      <rPr>
        <sz val="20"/>
        <rFont val="Arial"/>
        <family val="2"/>
      </rPr>
      <t>13 30</t>
    </r>
    <r>
      <rPr>
        <sz val="20"/>
        <rFont val="宋体"/>
        <family val="0"/>
      </rPr>
      <t>万格里夫纳投资</t>
    </r>
    <r>
      <rPr>
        <sz val="20"/>
        <rFont val="Arial"/>
        <family val="2"/>
      </rPr>
      <t xml:space="preserve"> </t>
    </r>
  </si>
  <si>
    <r>
      <rPr>
        <sz val="20"/>
        <rFont val="宋体"/>
        <family val="0"/>
      </rPr>
      <t>建设年产</t>
    </r>
    <r>
      <rPr>
        <sz val="20"/>
        <rFont val="Arial"/>
        <family val="2"/>
      </rPr>
      <t>8000-9000</t>
    </r>
    <r>
      <rPr>
        <sz val="20"/>
        <rFont val="宋体"/>
        <family val="0"/>
      </rPr>
      <t>吨牛奶的</t>
    </r>
    <r>
      <rPr>
        <sz val="20"/>
        <rFont val="Arial"/>
        <family val="2"/>
      </rPr>
      <t>1000</t>
    </r>
    <r>
      <rPr>
        <sz val="20"/>
        <rFont val="宋体"/>
        <family val="0"/>
      </rPr>
      <t>头奶牛场项目</t>
    </r>
  </si>
  <si>
    <r>
      <rPr>
        <sz val="20"/>
        <rFont val="宋体"/>
        <family val="0"/>
      </rPr>
      <t>乌克兰农业科学院畜牧研究所</t>
    </r>
    <r>
      <rPr>
        <sz val="20"/>
        <rFont val="Arial"/>
        <family val="2"/>
      </rPr>
      <t xml:space="preserve">
</t>
    </r>
  </si>
  <si>
    <r>
      <rPr>
        <sz val="20"/>
        <rFont val="宋体"/>
        <family val="0"/>
      </rPr>
      <t>拥有土地，厂房和设计方案，拥有</t>
    </r>
    <r>
      <rPr>
        <sz val="20"/>
        <rFont val="Arial"/>
        <family val="2"/>
      </rPr>
      <t>50%</t>
    </r>
    <r>
      <rPr>
        <sz val="20"/>
        <rFont val="宋体"/>
        <family val="0"/>
      </rPr>
      <t>牛奶存栏量</t>
    </r>
  </si>
  <si>
    <r>
      <rPr>
        <sz val="20"/>
        <rFont val="宋体"/>
        <family val="0"/>
      </rPr>
      <t>自有资金</t>
    </r>
    <r>
      <rPr>
        <sz val="20"/>
        <rFont val="Arial"/>
        <family val="2"/>
      </rPr>
      <t>10%</t>
    </r>
    <r>
      <rPr>
        <sz val="20"/>
        <rFont val="宋体"/>
        <family val="0"/>
      </rPr>
      <t>，长期贷款（</t>
    </r>
    <r>
      <rPr>
        <sz val="20"/>
        <rFont val="Arial"/>
        <family val="2"/>
      </rPr>
      <t>10</t>
    </r>
    <r>
      <rPr>
        <sz val="20"/>
        <rFont val="宋体"/>
        <family val="0"/>
      </rPr>
      <t>年期，利率为</t>
    </r>
    <r>
      <rPr>
        <sz val="20"/>
        <rFont val="Arial"/>
        <family val="2"/>
      </rPr>
      <t>8%</t>
    </r>
    <r>
      <rPr>
        <sz val="20"/>
        <rFont val="宋体"/>
        <family val="0"/>
      </rPr>
      <t>）</t>
    </r>
    <r>
      <rPr>
        <sz val="20"/>
        <rFont val="Arial"/>
        <family val="2"/>
      </rPr>
      <t xml:space="preserve">
</t>
    </r>
  </si>
  <si>
    <r>
      <rPr>
        <sz val="20"/>
        <rFont val="宋体"/>
        <family val="0"/>
      </rPr>
      <t>预算</t>
    </r>
    <r>
      <rPr>
        <sz val="20"/>
        <rFont val="Arial"/>
        <family val="2"/>
      </rPr>
      <t>+</t>
    </r>
    <r>
      <rPr>
        <sz val="20"/>
        <rFont val="宋体"/>
        <family val="0"/>
      </rPr>
      <t>自有资金</t>
    </r>
  </si>
  <si>
    <r>
      <rPr>
        <sz val="20"/>
        <rFont val="宋体"/>
        <family val="0"/>
      </rPr>
      <t>敖德萨商港粮食转运码头</t>
    </r>
    <r>
      <rPr>
        <sz val="20"/>
        <rFont val="Arial"/>
        <family val="2"/>
      </rPr>
      <t>14</t>
    </r>
    <r>
      <rPr>
        <sz val="20"/>
        <rFont val="宋体"/>
        <family val="0"/>
      </rPr>
      <t>号码头修复及扩大</t>
    </r>
    <r>
      <rPr>
        <sz val="20"/>
        <rFont val="Arial"/>
        <family val="2"/>
      </rPr>
      <t>29</t>
    </r>
    <r>
      <rPr>
        <sz val="20"/>
        <rFont val="宋体"/>
        <family val="0"/>
      </rPr>
      <t>、</t>
    </r>
    <r>
      <rPr>
        <sz val="20"/>
        <rFont val="Arial"/>
        <family val="2"/>
      </rPr>
      <t>30</t>
    </r>
    <r>
      <rPr>
        <sz val="20"/>
        <rFont val="宋体"/>
        <family val="0"/>
      </rPr>
      <t>、</t>
    </r>
    <r>
      <rPr>
        <sz val="20"/>
        <rFont val="Arial"/>
        <family val="2"/>
      </rPr>
      <t>31</t>
    </r>
    <r>
      <rPr>
        <sz val="20"/>
        <rFont val="宋体"/>
        <family val="0"/>
      </rPr>
      <t>号码头转运能力项目</t>
    </r>
  </si>
  <si>
    <r>
      <rPr>
        <sz val="20"/>
        <rFont val="宋体"/>
        <family val="0"/>
      </rPr>
      <t>自有资金</t>
    </r>
    <r>
      <rPr>
        <sz val="20"/>
        <rFont val="Arial"/>
        <family val="2"/>
      </rPr>
      <t>+</t>
    </r>
    <r>
      <rPr>
        <sz val="20"/>
        <rFont val="宋体"/>
        <family val="0"/>
      </rPr>
      <t>投资</t>
    </r>
  </si>
  <si>
    <r>
      <rPr>
        <sz val="20"/>
        <rFont val="宋体"/>
        <family val="0"/>
      </rPr>
      <t>总金额</t>
    </r>
    <r>
      <rPr>
        <sz val="20"/>
        <rFont val="Arial"/>
        <family val="2"/>
      </rPr>
      <t xml:space="preserve"> </t>
    </r>
  </si>
  <si>
    <r>
      <rPr>
        <sz val="20"/>
        <rFont val="宋体"/>
        <family val="0"/>
      </rPr>
      <t>项目金额若用美元标注，美元兑换格里夫纳汇率为</t>
    </r>
    <r>
      <rPr>
        <sz val="20"/>
        <rFont val="Arial"/>
        <family val="2"/>
      </rPr>
      <t>1:13.9</t>
    </r>
  </si>
  <si>
    <t>中乌投资合作优先项目清单（乌方草案）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</si>
</sst>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0"/>
      <name val="Arial"/>
      <family val="2"/>
    </font>
    <font>
      <sz val="11"/>
      <color indexed="8"/>
      <name val="宋体"/>
      <family val="0"/>
    </font>
    <font>
      <sz val="16"/>
      <name val="Times New Roman"/>
      <family val="1"/>
    </font>
    <font>
      <sz val="16"/>
      <name val="Arial"/>
      <family val="2"/>
    </font>
    <font>
      <sz val="20"/>
      <name val="宋体"/>
      <family val="0"/>
    </font>
    <font>
      <sz val="20"/>
      <name val="Times New Roman"/>
      <family val="1"/>
    </font>
    <font>
      <sz val="20"/>
      <name val="Arial"/>
      <family val="2"/>
    </font>
    <font>
      <i/>
      <sz val="16"/>
      <name val="Arial"/>
      <family val="2"/>
    </font>
    <font>
      <b/>
      <sz val="36"/>
      <name val="黑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6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style="medium"/>
      <top/>
      <bottom/>
    </border>
    <border>
      <left style="medium"/>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thin"/>
      <top style="medium"/>
      <bottom style="thin"/>
    </border>
    <border>
      <left/>
      <right style="thin"/>
      <top/>
      <bottom style="thin"/>
    </border>
    <border>
      <left style="thin"/>
      <right style="medium"/>
      <top/>
      <bottom style="thin"/>
    </border>
    <border>
      <left style="thin"/>
      <right style="thin"/>
      <top style="thin"/>
      <bottom style="thin"/>
    </border>
    <border>
      <left style="medium"/>
      <right style="thin"/>
      <top style="thin"/>
      <bottom style="thin"/>
    </border>
    <border>
      <left/>
      <right style="thin"/>
      <top style="thin"/>
      <bottom style="thin"/>
    </border>
    <border>
      <left style="thin"/>
      <right style="medium"/>
      <top style="thin"/>
      <bottom style="thin"/>
    </border>
    <border>
      <left/>
      <right/>
      <top/>
      <bottom style="medium"/>
    </border>
    <border>
      <left style="thin"/>
      <right style="thin"/>
      <top/>
      <bottom style="medium"/>
    </border>
    <border>
      <left style="thin"/>
      <right/>
      <top/>
      <bottom style="medium"/>
    </border>
    <border>
      <left style="medium"/>
      <right style="thin"/>
      <top style="thin"/>
      <bottom/>
    </border>
    <border>
      <left style="thin"/>
      <right style="thin"/>
      <top style="thin"/>
      <bottom/>
    </border>
    <border>
      <left style="thin"/>
      <right style="medium"/>
      <top style="thin"/>
      <bottom/>
    </border>
    <border>
      <left style="thin"/>
      <right/>
      <top style="thin"/>
      <bottom style="medium"/>
    </border>
    <border>
      <left/>
      <right style="medium"/>
      <top/>
      <bottom style="medium"/>
    </border>
    <border>
      <left/>
      <right style="thin"/>
      <top style="thin"/>
      <bottom style="medium"/>
    </border>
    <border>
      <left style="thin"/>
      <right/>
      <top/>
      <bottom style="thin"/>
    </border>
    <border>
      <left style="thin"/>
      <right/>
      <top style="thin"/>
      <bottom style="thin"/>
    </border>
    <border>
      <left style="medium"/>
      <right style="medium"/>
      <top style="thin"/>
      <bottom style="thin"/>
    </border>
    <border>
      <left/>
      <right style="medium"/>
      <top style="thin"/>
      <bottom style="thin"/>
    </border>
    <border>
      <left style="thin"/>
      <right style="medium"/>
      <top style="thin"/>
      <bottom style="medium"/>
    </border>
    <border>
      <left style="medium"/>
      <right style="thin"/>
      <top style="medium"/>
      <bottom style="thin"/>
    </border>
    <border>
      <left style="thin"/>
      <right style="thin"/>
      <top style="medium"/>
      <bottom/>
    </border>
    <border>
      <left style="thin"/>
      <right style="medium"/>
      <top style="medium"/>
      <bottom/>
    </border>
    <border>
      <left style="thin"/>
      <right style="thin"/>
      <top style="thin"/>
      <bottom style="medium"/>
    </border>
    <border>
      <left/>
      <right style="medium"/>
      <top style="thin"/>
      <bottom style="medium"/>
    </border>
    <border>
      <left style="medium"/>
      <right style="thin"/>
      <top style="medium"/>
      <bottom/>
    </border>
    <border>
      <left/>
      <right style="medium"/>
      <top style="medium"/>
      <bottom style="thin"/>
    </border>
    <border>
      <left/>
      <right/>
      <top style="thin"/>
      <bottom style="medium"/>
    </border>
    <border>
      <left style="thin"/>
      <right/>
      <top style="thin"/>
      <bottom/>
    </border>
    <border>
      <left style="thin"/>
      <right/>
      <top style="medium"/>
      <bottom style="thin"/>
    </border>
    <border>
      <left/>
      <right/>
      <top style="medium"/>
      <bottom style="thin"/>
    </border>
    <border>
      <left style="thin"/>
      <right style="medium"/>
      <top style="medium"/>
      <bottom style="thin"/>
    </border>
    <border>
      <left style="medium"/>
      <right/>
      <top style="medium"/>
      <bottom style="medium"/>
    </border>
    <border>
      <left style="medium"/>
      <right/>
      <top style="medium"/>
      <bottom/>
    </border>
    <border>
      <left style="thin"/>
      <right/>
      <top style="medium"/>
      <bottom/>
    </border>
    <border>
      <left style="thin"/>
      <right/>
      <top style="medium"/>
      <bottom style="medium"/>
    </border>
    <border>
      <left/>
      <right style="medium"/>
      <top style="medium"/>
      <bottom style="medium"/>
    </border>
    <border>
      <left/>
      <right/>
      <top style="medium"/>
      <bottom/>
    </border>
    <border>
      <left/>
      <right style="medium"/>
      <top style="medium"/>
      <bottom/>
    </border>
    <border>
      <left style="medium"/>
      <right/>
      <top/>
      <bottom style="medium"/>
    </border>
    <border>
      <left style="mediumDashed"/>
      <right/>
      <top/>
      <bottom/>
    </border>
    <border>
      <left/>
      <right style="mediumDashed"/>
      <top/>
      <bottom/>
    </border>
    <border>
      <left style="mediumDashed"/>
      <right/>
      <top/>
      <bottom style="mediumDashed"/>
    </border>
    <border>
      <left/>
      <right style="mediumDashed"/>
      <top/>
      <bottom style="mediumDashed"/>
    </border>
    <border>
      <left/>
      <right/>
      <top style="medium"/>
      <bottom style="medium"/>
    </border>
    <border>
      <left style="medium"/>
      <right/>
      <top style="thin"/>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155">
    <xf numFmtId="0" fontId="0" fillId="0" borderId="0" xfId="0" applyAlignment="1">
      <alignment/>
    </xf>
    <xf numFmtId="0" fontId="0" fillId="33" borderId="0" xfId="0" applyFont="1" applyFill="1" applyAlignment="1">
      <alignment/>
    </xf>
    <xf numFmtId="4" fontId="0" fillId="33" borderId="0" xfId="0" applyNumberFormat="1" applyFont="1" applyFill="1" applyAlignment="1">
      <alignment/>
    </xf>
    <xf numFmtId="0" fontId="0" fillId="33" borderId="10" xfId="0" applyFont="1" applyFill="1" applyBorder="1" applyAlignment="1">
      <alignment/>
    </xf>
    <xf numFmtId="0" fontId="0" fillId="33" borderId="0" xfId="0" applyFont="1" applyFill="1" applyBorder="1" applyAlignment="1">
      <alignment/>
    </xf>
    <xf numFmtId="0" fontId="0" fillId="33" borderId="11" xfId="0" applyFont="1" applyFill="1" applyBorder="1" applyAlignment="1">
      <alignment/>
    </xf>
    <xf numFmtId="0" fontId="0" fillId="33" borderId="0" xfId="0" applyFont="1" applyFill="1" applyBorder="1" applyAlignment="1">
      <alignment/>
    </xf>
    <xf numFmtId="0" fontId="3" fillId="33" borderId="0" xfId="0" applyFont="1" applyFill="1" applyAlignment="1">
      <alignment/>
    </xf>
    <xf numFmtId="0" fontId="4" fillId="33" borderId="12" xfId="0" applyFont="1" applyFill="1" applyBorder="1" applyAlignment="1">
      <alignment horizontal="center"/>
    </xf>
    <xf numFmtId="0" fontId="4" fillId="33" borderId="13" xfId="0" applyFont="1" applyFill="1" applyBorder="1" applyAlignment="1">
      <alignment horizontal="center"/>
    </xf>
    <xf numFmtId="0" fontId="4" fillId="33" borderId="13" xfId="0" applyFont="1" applyFill="1" applyBorder="1" applyAlignment="1">
      <alignment horizontal="center" wrapText="1"/>
    </xf>
    <xf numFmtId="4" fontId="4" fillId="33" borderId="13" xfId="0" applyNumberFormat="1" applyFont="1" applyFill="1" applyBorder="1" applyAlignment="1">
      <alignment horizontal="center" wrapText="1"/>
    </xf>
    <xf numFmtId="0" fontId="4" fillId="33" borderId="14" xfId="0" applyFont="1" applyFill="1" applyBorder="1" applyAlignment="1">
      <alignment horizontal="center"/>
    </xf>
    <xf numFmtId="0" fontId="6" fillId="33" borderId="15" xfId="0" applyFont="1" applyFill="1" applyBorder="1" applyAlignment="1">
      <alignment wrapText="1"/>
    </xf>
    <xf numFmtId="0" fontId="4" fillId="33" borderId="16" xfId="0" applyFont="1" applyFill="1" applyBorder="1" applyAlignment="1">
      <alignment wrapText="1"/>
    </xf>
    <xf numFmtId="0" fontId="4" fillId="33" borderId="17" xfId="0" applyFont="1" applyFill="1" applyBorder="1" applyAlignment="1">
      <alignment wrapText="1"/>
    </xf>
    <xf numFmtId="4" fontId="6" fillId="33" borderId="17" xfId="0" applyNumberFormat="1" applyFont="1" applyFill="1" applyBorder="1" applyAlignment="1">
      <alignment/>
    </xf>
    <xf numFmtId="0" fontId="4" fillId="33" borderId="18" xfId="0" applyFont="1" applyFill="1" applyBorder="1" applyAlignment="1">
      <alignment wrapText="1"/>
    </xf>
    <xf numFmtId="0" fontId="4" fillId="33" borderId="19" xfId="0" applyFont="1" applyFill="1" applyBorder="1" applyAlignment="1">
      <alignment wrapText="1"/>
    </xf>
    <xf numFmtId="0" fontId="4" fillId="33" borderId="20" xfId="0" applyFont="1" applyFill="1" applyBorder="1" applyAlignment="1">
      <alignment wrapText="1"/>
    </xf>
    <xf numFmtId="4" fontId="6" fillId="33" borderId="20" xfId="0" applyNumberFormat="1" applyFont="1" applyFill="1" applyBorder="1" applyAlignment="1">
      <alignment/>
    </xf>
    <xf numFmtId="0" fontId="6" fillId="33" borderId="21" xfId="0" applyFont="1" applyFill="1" applyBorder="1" applyAlignment="1">
      <alignment wrapText="1"/>
    </xf>
    <xf numFmtId="0" fontId="5" fillId="33" borderId="20" xfId="0" applyFont="1" applyFill="1" applyBorder="1" applyAlignment="1">
      <alignment horizontal="center" wrapText="1"/>
    </xf>
    <xf numFmtId="0" fontId="4" fillId="33" borderId="22" xfId="0" applyFont="1" applyFill="1" applyBorder="1" applyAlignment="1">
      <alignment wrapText="1"/>
    </xf>
    <xf numFmtId="0" fontId="4" fillId="33" borderId="23" xfId="0" applyFont="1" applyFill="1" applyBorder="1" applyAlignment="1">
      <alignment wrapText="1"/>
    </xf>
    <xf numFmtId="0" fontId="6" fillId="33" borderId="11" xfId="0" applyFont="1" applyFill="1" applyBorder="1" applyAlignment="1">
      <alignment wrapText="1"/>
    </xf>
    <xf numFmtId="0" fontId="6" fillId="33" borderId="0" xfId="0" applyFont="1" applyFill="1" applyBorder="1" applyAlignment="1">
      <alignment wrapText="1"/>
    </xf>
    <xf numFmtId="0" fontId="5" fillId="33" borderId="24" xfId="0" applyFont="1" applyFill="1" applyBorder="1" applyAlignment="1">
      <alignment horizontal="center" wrapText="1"/>
    </xf>
    <xf numFmtId="4" fontId="6" fillId="33" borderId="25" xfId="0" applyNumberFormat="1" applyFont="1" applyFill="1" applyBorder="1" applyAlignment="1">
      <alignment/>
    </xf>
    <xf numFmtId="0" fontId="6" fillId="33" borderId="26" xfId="0" applyFont="1" applyFill="1" applyBorder="1" applyAlignment="1">
      <alignment wrapText="1"/>
    </xf>
    <xf numFmtId="0" fontId="6" fillId="33" borderId="10" xfId="0" applyFont="1" applyFill="1" applyBorder="1" applyAlignment="1">
      <alignment wrapText="1"/>
    </xf>
    <xf numFmtId="0" fontId="6" fillId="33" borderId="20" xfId="0" applyFont="1" applyFill="1" applyBorder="1" applyAlignment="1">
      <alignment/>
    </xf>
    <xf numFmtId="0" fontId="4" fillId="33" borderId="20" xfId="0" applyFont="1" applyFill="1" applyBorder="1" applyAlignment="1">
      <alignment/>
    </xf>
    <xf numFmtId="0" fontId="6" fillId="0" borderId="20" xfId="0" applyFont="1" applyBorder="1" applyAlignment="1">
      <alignment/>
    </xf>
    <xf numFmtId="0" fontId="6" fillId="33" borderId="20" xfId="0" applyFont="1" applyFill="1" applyBorder="1" applyAlignment="1">
      <alignment wrapText="1"/>
    </xf>
    <xf numFmtId="4" fontId="6" fillId="33" borderId="20" xfId="0" applyNumberFormat="1" applyFont="1" applyFill="1" applyBorder="1" applyAlignment="1">
      <alignment horizontal="right"/>
    </xf>
    <xf numFmtId="0" fontId="6" fillId="0" borderId="0" xfId="0" applyFont="1" applyAlignment="1">
      <alignment/>
    </xf>
    <xf numFmtId="9" fontId="6" fillId="33" borderId="20" xfId="0" applyNumberFormat="1" applyFont="1" applyFill="1" applyBorder="1" applyAlignment="1">
      <alignment/>
    </xf>
    <xf numFmtId="0" fontId="4" fillId="0" borderId="20" xfId="0" applyFont="1" applyBorder="1" applyAlignment="1">
      <alignment/>
    </xf>
    <xf numFmtId="0" fontId="6" fillId="33" borderId="15" xfId="0" applyFont="1" applyFill="1" applyBorder="1" applyAlignment="1">
      <alignment/>
    </xf>
    <xf numFmtId="0" fontId="6" fillId="33" borderId="16" xfId="0" applyFont="1" applyFill="1" applyBorder="1" applyAlignment="1">
      <alignment/>
    </xf>
    <xf numFmtId="4" fontId="6" fillId="33" borderId="16" xfId="0" applyNumberFormat="1" applyFont="1" applyFill="1" applyBorder="1" applyAlignment="1">
      <alignment/>
    </xf>
    <xf numFmtId="0" fontId="4" fillId="33" borderId="16" xfId="0" applyFont="1" applyFill="1" applyBorder="1" applyAlignment="1">
      <alignment/>
    </xf>
    <xf numFmtId="0" fontId="6" fillId="33" borderId="21" xfId="0" applyFont="1" applyFill="1" applyBorder="1" applyAlignment="1">
      <alignment/>
    </xf>
    <xf numFmtId="4" fontId="6" fillId="33" borderId="20" xfId="0" applyNumberFormat="1" applyFont="1" applyFill="1" applyBorder="1" applyAlignment="1">
      <alignment wrapText="1"/>
    </xf>
    <xf numFmtId="0" fontId="6" fillId="33" borderId="27" xfId="0" applyFont="1" applyFill="1" applyBorder="1" applyAlignment="1">
      <alignment/>
    </xf>
    <xf numFmtId="0" fontId="6" fillId="33" borderId="28" xfId="0" applyFont="1" applyFill="1" applyBorder="1" applyAlignment="1">
      <alignment wrapText="1"/>
    </xf>
    <xf numFmtId="4" fontId="6" fillId="33" borderId="28" xfId="0" applyNumberFormat="1" applyFont="1" applyFill="1" applyBorder="1" applyAlignment="1">
      <alignment wrapText="1"/>
    </xf>
    <xf numFmtId="0" fontId="6" fillId="33" borderId="29" xfId="0" applyFont="1" applyFill="1" applyBorder="1" applyAlignment="1">
      <alignment wrapText="1"/>
    </xf>
    <xf numFmtId="0" fontId="6" fillId="33" borderId="24" xfId="0" applyFont="1" applyFill="1" applyBorder="1" applyAlignment="1">
      <alignment wrapText="1"/>
    </xf>
    <xf numFmtId="4" fontId="6" fillId="33" borderId="30" xfId="0" applyNumberFormat="1" applyFont="1" applyFill="1" applyBorder="1" applyAlignment="1">
      <alignment wrapText="1"/>
    </xf>
    <xf numFmtId="0" fontId="6" fillId="33" borderId="30" xfId="0" applyFont="1" applyFill="1" applyBorder="1" applyAlignment="1">
      <alignment wrapText="1"/>
    </xf>
    <xf numFmtId="0" fontId="6" fillId="33" borderId="31" xfId="0" applyFont="1" applyFill="1" applyBorder="1" applyAlignment="1">
      <alignment wrapText="1"/>
    </xf>
    <xf numFmtId="0" fontId="6" fillId="33" borderId="32" xfId="0" applyFont="1" applyFill="1" applyBorder="1" applyAlignment="1">
      <alignment wrapText="1"/>
    </xf>
    <xf numFmtId="4" fontId="6" fillId="33" borderId="0" xfId="0" applyNumberFormat="1" applyFont="1" applyFill="1" applyBorder="1" applyAlignment="1">
      <alignment wrapText="1"/>
    </xf>
    <xf numFmtId="0" fontId="6" fillId="33" borderId="16" xfId="0" applyFont="1" applyFill="1" applyBorder="1" applyAlignment="1">
      <alignment wrapText="1"/>
    </xf>
    <xf numFmtId="0" fontId="4" fillId="33" borderId="33" xfId="0" applyFont="1" applyFill="1" applyBorder="1" applyAlignment="1">
      <alignment wrapText="1"/>
    </xf>
    <xf numFmtId="0" fontId="4" fillId="33" borderId="18" xfId="0" applyFont="1" applyFill="1" applyBorder="1" applyAlignment="1">
      <alignment/>
    </xf>
    <xf numFmtId="0" fontId="6" fillId="33" borderId="19" xfId="0" applyFont="1" applyFill="1" applyBorder="1" applyAlignment="1">
      <alignment/>
    </xf>
    <xf numFmtId="0" fontId="4" fillId="33" borderId="22" xfId="0" applyFont="1" applyFill="1" applyBorder="1" applyAlignment="1">
      <alignment/>
    </xf>
    <xf numFmtId="0" fontId="6" fillId="33" borderId="23" xfId="0" applyFont="1" applyFill="1" applyBorder="1" applyAlignment="1">
      <alignment/>
    </xf>
    <xf numFmtId="0" fontId="6" fillId="33" borderId="34" xfId="0" applyFont="1" applyFill="1" applyBorder="1" applyAlignment="1">
      <alignment/>
    </xf>
    <xf numFmtId="0" fontId="4" fillId="33" borderId="34" xfId="0" applyFont="1" applyFill="1" applyBorder="1" applyAlignment="1">
      <alignment wrapText="1"/>
    </xf>
    <xf numFmtId="0" fontId="6" fillId="33" borderId="23" xfId="0" applyFont="1" applyFill="1" applyBorder="1" applyAlignment="1">
      <alignment wrapText="1"/>
    </xf>
    <xf numFmtId="0" fontId="6" fillId="33" borderId="34" xfId="0" applyFont="1" applyFill="1" applyBorder="1" applyAlignment="1">
      <alignment wrapText="1"/>
    </xf>
    <xf numFmtId="0" fontId="6" fillId="33" borderId="35" xfId="0" applyFont="1" applyFill="1" applyBorder="1" applyAlignment="1">
      <alignment/>
    </xf>
    <xf numFmtId="0" fontId="4" fillId="33" borderId="34" xfId="0" applyFont="1" applyFill="1" applyBorder="1" applyAlignment="1">
      <alignment/>
    </xf>
    <xf numFmtId="0" fontId="6" fillId="33" borderId="29" xfId="0" applyFont="1" applyFill="1" applyBorder="1" applyAlignment="1">
      <alignment/>
    </xf>
    <xf numFmtId="0" fontId="6" fillId="33" borderId="36" xfId="0" applyFont="1" applyFill="1" applyBorder="1" applyAlignment="1">
      <alignment/>
    </xf>
    <xf numFmtId="0" fontId="6" fillId="33" borderId="0" xfId="0" applyFont="1" applyFill="1" applyBorder="1" applyAlignment="1">
      <alignment/>
    </xf>
    <xf numFmtId="0" fontId="6" fillId="33" borderId="37" xfId="0" applyFont="1" applyFill="1" applyBorder="1" applyAlignment="1">
      <alignment/>
    </xf>
    <xf numFmtId="4" fontId="6" fillId="33" borderId="26" xfId="0" applyNumberFormat="1" applyFont="1" applyFill="1" applyBorder="1" applyAlignment="1">
      <alignment/>
    </xf>
    <xf numFmtId="4" fontId="6" fillId="33" borderId="16" xfId="0" applyNumberFormat="1" applyFont="1" applyFill="1" applyBorder="1" applyAlignment="1">
      <alignment wrapText="1"/>
    </xf>
    <xf numFmtId="0" fontId="4" fillId="0" borderId="0" xfId="0" applyFont="1" applyAlignment="1">
      <alignment/>
    </xf>
    <xf numFmtId="0" fontId="6" fillId="33" borderId="37" xfId="0" applyFont="1" applyFill="1" applyBorder="1" applyAlignment="1">
      <alignment wrapText="1"/>
    </xf>
    <xf numFmtId="0" fontId="6" fillId="33" borderId="38" xfId="0" applyFont="1" applyFill="1" applyBorder="1" applyAlignment="1">
      <alignment wrapText="1"/>
    </xf>
    <xf numFmtId="0" fontId="4" fillId="33" borderId="0" xfId="0" applyFont="1" applyFill="1" applyBorder="1" applyAlignment="1">
      <alignment wrapText="1"/>
    </xf>
    <xf numFmtId="4" fontId="6" fillId="33" borderId="39" xfId="0" applyNumberFormat="1" applyFont="1" applyFill="1" applyBorder="1" applyAlignment="1">
      <alignment wrapText="1"/>
    </xf>
    <xf numFmtId="0" fontId="4" fillId="33" borderId="40" xfId="0" applyFont="1" applyFill="1" applyBorder="1" applyAlignment="1">
      <alignment wrapText="1"/>
    </xf>
    <xf numFmtId="0" fontId="6" fillId="33" borderId="41" xfId="0" applyFont="1" applyFill="1" applyBorder="1" applyAlignment="1">
      <alignment wrapText="1"/>
    </xf>
    <xf numFmtId="4" fontId="6" fillId="33" borderId="41" xfId="0" applyNumberFormat="1" applyFont="1" applyFill="1" applyBorder="1" applyAlignment="1">
      <alignment wrapText="1"/>
    </xf>
    <xf numFmtId="0" fontId="6" fillId="33" borderId="42" xfId="0" applyFont="1" applyFill="1" applyBorder="1" applyAlignment="1">
      <alignment wrapText="1"/>
    </xf>
    <xf numFmtId="0" fontId="6" fillId="33" borderId="43" xfId="0" applyFont="1" applyFill="1" applyBorder="1" applyAlignment="1">
      <alignment wrapText="1"/>
    </xf>
    <xf numFmtId="0" fontId="6" fillId="33" borderId="17" xfId="0" applyFont="1" applyFill="1" applyBorder="1" applyAlignment="1">
      <alignment/>
    </xf>
    <xf numFmtId="0" fontId="6" fillId="33" borderId="44" xfId="0" applyFont="1" applyFill="1" applyBorder="1" applyAlignment="1">
      <alignment/>
    </xf>
    <xf numFmtId="0" fontId="6" fillId="33" borderId="25" xfId="0" applyFont="1" applyFill="1" applyBorder="1" applyAlignment="1">
      <alignment wrapText="1"/>
    </xf>
    <xf numFmtId="4" fontId="6" fillId="33" borderId="17" xfId="0" applyNumberFormat="1" applyFont="1" applyFill="1" applyBorder="1" applyAlignment="1">
      <alignment wrapText="1"/>
    </xf>
    <xf numFmtId="0" fontId="6" fillId="33" borderId="17" xfId="0" applyFont="1" applyFill="1" applyBorder="1" applyAlignment="1">
      <alignment wrapText="1"/>
    </xf>
    <xf numFmtId="0" fontId="6" fillId="33" borderId="45" xfId="0" applyFont="1" applyFill="1" applyBorder="1" applyAlignment="1">
      <alignment wrapText="1"/>
    </xf>
    <xf numFmtId="4" fontId="6" fillId="33" borderId="46" xfId="0" applyNumberFormat="1" applyFont="1" applyFill="1" applyBorder="1" applyAlignment="1">
      <alignment wrapText="1"/>
    </xf>
    <xf numFmtId="0" fontId="5" fillId="33" borderId="46" xfId="0" applyFont="1" applyFill="1" applyBorder="1" applyAlignment="1">
      <alignment/>
    </xf>
    <xf numFmtId="0" fontId="4" fillId="33" borderId="47" xfId="0" applyFont="1" applyFill="1" applyBorder="1" applyAlignment="1">
      <alignment wrapText="1"/>
    </xf>
    <xf numFmtId="4" fontId="6" fillId="33" borderId="47" xfId="0" applyNumberFormat="1" applyFont="1" applyFill="1" applyBorder="1" applyAlignment="1">
      <alignment wrapText="1"/>
    </xf>
    <xf numFmtId="0" fontId="4" fillId="33" borderId="44" xfId="0" applyFont="1" applyFill="1" applyBorder="1" applyAlignment="1">
      <alignment horizontal="left" wrapText="1"/>
    </xf>
    <xf numFmtId="4" fontId="4" fillId="33" borderId="34" xfId="0" applyNumberFormat="1" applyFont="1" applyFill="1" applyBorder="1" applyAlignment="1">
      <alignment wrapText="1"/>
    </xf>
    <xf numFmtId="0" fontId="6" fillId="33" borderId="36" xfId="0" applyFont="1" applyFill="1" applyBorder="1" applyAlignment="1">
      <alignment wrapText="1"/>
    </xf>
    <xf numFmtId="0" fontId="5" fillId="33" borderId="0" xfId="0" applyFont="1" applyFill="1" applyBorder="1" applyAlignment="1">
      <alignment/>
    </xf>
    <xf numFmtId="0" fontId="6" fillId="33" borderId="38" xfId="0" applyFont="1" applyFill="1" applyBorder="1" applyAlignment="1">
      <alignment/>
    </xf>
    <xf numFmtId="0" fontId="4" fillId="33" borderId="48" xfId="0" applyFont="1" applyFill="1" applyBorder="1" applyAlignment="1">
      <alignment wrapText="1"/>
    </xf>
    <xf numFmtId="0" fontId="6" fillId="33" borderId="49" xfId="0" applyFont="1" applyFill="1" applyBorder="1" applyAlignment="1">
      <alignment/>
    </xf>
    <xf numFmtId="0" fontId="6" fillId="33" borderId="50" xfId="0" applyFont="1" applyFill="1" applyBorder="1" applyAlignment="1">
      <alignment/>
    </xf>
    <xf numFmtId="4" fontId="6" fillId="33" borderId="0" xfId="0" applyNumberFormat="1" applyFont="1" applyFill="1" applyBorder="1" applyAlignment="1">
      <alignment/>
    </xf>
    <xf numFmtId="0" fontId="6" fillId="33" borderId="10" xfId="0" applyFont="1" applyFill="1" applyBorder="1" applyAlignment="1">
      <alignment/>
    </xf>
    <xf numFmtId="0" fontId="4" fillId="33" borderId="49" xfId="0" applyFont="1" applyFill="1" applyBorder="1" applyAlignment="1">
      <alignment wrapText="1"/>
    </xf>
    <xf numFmtId="0" fontId="4" fillId="33" borderId="28" xfId="0" applyFont="1" applyFill="1" applyBorder="1" applyAlignment="1">
      <alignment wrapText="1"/>
    </xf>
    <xf numFmtId="0" fontId="4" fillId="33" borderId="29" xfId="0" applyFont="1" applyFill="1" applyBorder="1" applyAlignment="1">
      <alignment wrapText="1"/>
    </xf>
    <xf numFmtId="0" fontId="6" fillId="33" borderId="24" xfId="0" applyFont="1" applyFill="1" applyBorder="1" applyAlignment="1">
      <alignment/>
    </xf>
    <xf numFmtId="0" fontId="6" fillId="33" borderId="43" xfId="0" applyFont="1" applyFill="1" applyBorder="1" applyAlignment="1">
      <alignment/>
    </xf>
    <xf numFmtId="0" fontId="6" fillId="33" borderId="13" xfId="0" applyFont="1" applyFill="1" applyBorder="1" applyAlignment="1">
      <alignment wrapText="1"/>
    </xf>
    <xf numFmtId="0" fontId="4" fillId="33" borderId="13" xfId="0" applyFont="1" applyFill="1" applyBorder="1" applyAlignment="1">
      <alignment wrapText="1"/>
    </xf>
    <xf numFmtId="4" fontId="6" fillId="33" borderId="13" xfId="0" applyNumberFormat="1" applyFont="1" applyFill="1" applyBorder="1" applyAlignment="1">
      <alignment wrapText="1"/>
    </xf>
    <xf numFmtId="0" fontId="6" fillId="33" borderId="39" xfId="0" applyFont="1" applyFill="1" applyBorder="1" applyAlignment="1">
      <alignment wrapText="1"/>
    </xf>
    <xf numFmtId="0" fontId="4" fillId="33" borderId="14" xfId="0" applyFont="1" applyFill="1" applyBorder="1" applyAlignment="1">
      <alignment wrapText="1"/>
    </xf>
    <xf numFmtId="0" fontId="6" fillId="33" borderId="51" xfId="0" applyFont="1" applyFill="1" applyBorder="1" applyAlignment="1">
      <alignment/>
    </xf>
    <xf numFmtId="4" fontId="6" fillId="33" borderId="52" xfId="0" applyNumberFormat="1" applyFont="1" applyFill="1" applyBorder="1" applyAlignment="1">
      <alignment wrapText="1"/>
    </xf>
    <xf numFmtId="0" fontId="6" fillId="33" borderId="53" xfId="0" applyFont="1" applyFill="1" applyBorder="1" applyAlignment="1">
      <alignment wrapText="1"/>
    </xf>
    <xf numFmtId="0" fontId="6" fillId="33" borderId="54" xfId="0" applyFont="1" applyFill="1" applyBorder="1" applyAlignment="1">
      <alignment wrapText="1"/>
    </xf>
    <xf numFmtId="0" fontId="6" fillId="33" borderId="55" xfId="0" applyFont="1" applyFill="1" applyBorder="1" applyAlignment="1">
      <alignment/>
    </xf>
    <xf numFmtId="4" fontId="6" fillId="33" borderId="56" xfId="0" applyNumberFormat="1" applyFont="1" applyFill="1" applyBorder="1" applyAlignment="1">
      <alignment wrapText="1"/>
    </xf>
    <xf numFmtId="0" fontId="6" fillId="33" borderId="57" xfId="0" applyFont="1" applyFill="1" applyBorder="1" applyAlignment="1">
      <alignment/>
    </xf>
    <xf numFmtId="0" fontId="6" fillId="33" borderId="24" xfId="0" applyFont="1" applyFill="1" applyBorder="1" applyAlignment="1">
      <alignment horizontal="right"/>
    </xf>
    <xf numFmtId="0" fontId="6" fillId="33" borderId="24" xfId="0" applyFont="1" applyFill="1" applyBorder="1" applyAlignment="1">
      <alignment/>
    </xf>
    <xf numFmtId="4" fontId="6" fillId="33" borderId="31" xfId="0" applyNumberFormat="1" applyFont="1" applyFill="1" applyBorder="1" applyAlignment="1">
      <alignment wrapText="1"/>
    </xf>
    <xf numFmtId="0" fontId="6" fillId="33" borderId="0" xfId="0" applyFont="1" applyFill="1" applyAlignment="1">
      <alignment/>
    </xf>
    <xf numFmtId="0" fontId="6" fillId="33" borderId="0" xfId="0" applyFont="1" applyFill="1" applyBorder="1" applyAlignment="1">
      <alignment horizontal="center"/>
    </xf>
    <xf numFmtId="4" fontId="3" fillId="33" borderId="0" xfId="0" applyNumberFormat="1" applyFont="1" applyFill="1" applyAlignment="1">
      <alignment/>
    </xf>
    <xf numFmtId="0" fontId="6" fillId="33" borderId="58" xfId="0" applyFont="1" applyFill="1" applyBorder="1" applyAlignment="1">
      <alignment horizontal="center" wrapText="1"/>
    </xf>
    <xf numFmtId="0" fontId="6" fillId="33" borderId="59" xfId="0" applyFont="1" applyFill="1" applyBorder="1" applyAlignment="1">
      <alignment horizontal="center"/>
    </xf>
    <xf numFmtId="0" fontId="6" fillId="33" borderId="60" xfId="0" applyFont="1" applyFill="1" applyBorder="1" applyAlignment="1">
      <alignment horizontal="center"/>
    </xf>
    <xf numFmtId="0" fontId="6" fillId="33" borderId="61" xfId="0" applyFont="1" applyFill="1" applyBorder="1" applyAlignment="1">
      <alignment horizontal="center"/>
    </xf>
    <xf numFmtId="0" fontId="7" fillId="33" borderId="0" xfId="0" applyFont="1" applyFill="1" applyAlignment="1">
      <alignment horizontal="center"/>
    </xf>
    <xf numFmtId="0" fontId="4" fillId="33" borderId="50" xfId="0" applyFont="1" applyFill="1" applyBorder="1" applyAlignment="1">
      <alignment horizontal="center" wrapText="1"/>
    </xf>
    <xf numFmtId="0" fontId="6" fillId="33" borderId="55" xfId="0" applyFont="1" applyFill="1" applyBorder="1" applyAlignment="1">
      <alignment horizontal="center" wrapText="1"/>
    </xf>
    <xf numFmtId="0" fontId="6" fillId="33" borderId="56" xfId="0" applyFont="1" applyFill="1" applyBorder="1" applyAlignment="1">
      <alignment horizontal="center" wrapText="1"/>
    </xf>
    <xf numFmtId="0" fontId="4" fillId="33" borderId="51" xfId="0" applyFont="1" applyFill="1" applyBorder="1" applyAlignment="1">
      <alignment horizontal="center"/>
    </xf>
    <xf numFmtId="0" fontId="6" fillId="33" borderId="55" xfId="0" applyFont="1" applyFill="1" applyBorder="1" applyAlignment="1">
      <alignment horizontal="center"/>
    </xf>
    <xf numFmtId="0" fontId="6" fillId="33" borderId="56" xfId="0" applyFont="1" applyFill="1" applyBorder="1" applyAlignment="1">
      <alignment horizontal="center"/>
    </xf>
    <xf numFmtId="0" fontId="4" fillId="33" borderId="12" xfId="0" applyFont="1" applyFill="1" applyBorder="1" applyAlignment="1">
      <alignment horizontal="center"/>
    </xf>
    <xf numFmtId="0" fontId="6" fillId="33" borderId="13" xfId="0" applyFont="1" applyFill="1" applyBorder="1" applyAlignment="1">
      <alignment horizontal="center"/>
    </xf>
    <xf numFmtId="0" fontId="6" fillId="33" borderId="14" xfId="0" applyFont="1" applyFill="1" applyBorder="1" applyAlignment="1">
      <alignment horizontal="center"/>
    </xf>
    <xf numFmtId="0" fontId="4" fillId="33" borderId="50" xfId="0" applyFont="1" applyFill="1" applyBorder="1" applyAlignment="1">
      <alignment horizontal="center"/>
    </xf>
    <xf numFmtId="0" fontId="6" fillId="33" borderId="62" xfId="0" applyFont="1" applyFill="1" applyBorder="1" applyAlignment="1">
      <alignment horizontal="center"/>
    </xf>
    <xf numFmtId="0" fontId="6" fillId="33" borderId="54" xfId="0" applyFont="1" applyFill="1" applyBorder="1" applyAlignment="1">
      <alignment horizontal="center"/>
    </xf>
    <xf numFmtId="0" fontId="6" fillId="33" borderId="63" xfId="0" applyFont="1" applyFill="1" applyBorder="1" applyAlignment="1">
      <alignment horizontal="left"/>
    </xf>
    <xf numFmtId="0" fontId="6" fillId="33" borderId="45" xfId="0" applyFont="1" applyFill="1" applyBorder="1" applyAlignment="1">
      <alignment horizontal="left"/>
    </xf>
    <xf numFmtId="0" fontId="8" fillId="33" borderId="24" xfId="0" applyFont="1" applyFill="1" applyBorder="1" applyAlignment="1">
      <alignment horizontal="center" wrapText="1"/>
    </xf>
    <xf numFmtId="0" fontId="2" fillId="33" borderId="24" xfId="0" applyFont="1" applyFill="1" applyBorder="1" applyAlignment="1">
      <alignment horizontal="center" wrapText="1"/>
    </xf>
    <xf numFmtId="0" fontId="4" fillId="33" borderId="20" xfId="0" applyFont="1" applyFill="1" applyBorder="1" applyAlignment="1">
      <alignment horizontal="center"/>
    </xf>
    <xf numFmtId="0" fontId="6" fillId="33" borderId="20" xfId="0" applyFont="1" applyFill="1" applyBorder="1" applyAlignment="1">
      <alignment horizontal="center"/>
    </xf>
    <xf numFmtId="0" fontId="4" fillId="33" borderId="57" xfId="0" applyFont="1" applyFill="1" applyBorder="1" applyAlignment="1">
      <alignment horizontal="center"/>
    </xf>
    <xf numFmtId="0" fontId="6" fillId="33" borderId="24" xfId="0" applyFont="1" applyFill="1" applyBorder="1" applyAlignment="1">
      <alignment horizontal="center"/>
    </xf>
    <xf numFmtId="0" fontId="6" fillId="33" borderId="31" xfId="0" applyFont="1" applyFill="1" applyBorder="1" applyAlignment="1">
      <alignment horizontal="center"/>
    </xf>
    <xf numFmtId="0" fontId="6" fillId="33" borderId="62" xfId="0" applyFont="1" applyFill="1" applyBorder="1" applyAlignment="1">
      <alignment horizontal="center" wrapText="1"/>
    </xf>
    <xf numFmtId="0" fontId="6" fillId="33" borderId="54" xfId="0" applyFont="1" applyFill="1" applyBorder="1" applyAlignment="1">
      <alignment horizontal="center" wrapText="1"/>
    </xf>
    <xf numFmtId="0" fontId="6" fillId="33" borderId="50" xfId="0" applyFont="1" applyFill="1" applyBorder="1" applyAlignment="1">
      <alignment horizont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29"/>
  <sheetViews>
    <sheetView tabSelected="1" zoomScale="75" zoomScaleNormal="75" zoomScalePageLayoutView="0" workbookViewId="0" topLeftCell="A1">
      <selection activeCell="B2" sqref="B2:G2"/>
    </sheetView>
  </sheetViews>
  <sheetFormatPr defaultColWidth="9.140625" defaultRowHeight="12.75"/>
  <cols>
    <col min="1" max="2" width="9.140625" style="1" customWidth="1"/>
    <col min="3" max="3" width="43.421875" style="1" customWidth="1"/>
    <col min="4" max="4" width="30.8515625" style="1" customWidth="1"/>
    <col min="5" max="5" width="28.28125" style="2" customWidth="1"/>
    <col min="6" max="6" width="31.7109375" style="1" customWidth="1"/>
    <col min="7" max="7" width="35.8515625" style="1" customWidth="1"/>
    <col min="8" max="16384" width="9.140625" style="1" customWidth="1"/>
  </cols>
  <sheetData>
    <row r="1" spans="2:7" ht="20.25">
      <c r="B1" s="7"/>
      <c r="C1" s="7"/>
      <c r="D1" s="7"/>
      <c r="E1" s="125"/>
      <c r="F1" s="130"/>
      <c r="G1" s="130"/>
    </row>
    <row r="2" spans="2:7" ht="86.25" customHeight="1" thickBot="1">
      <c r="B2" s="145" t="s">
        <v>222</v>
      </c>
      <c r="C2" s="146"/>
      <c r="D2" s="146"/>
      <c r="E2" s="146"/>
      <c r="F2" s="146"/>
      <c r="G2" s="146"/>
    </row>
    <row r="3" spans="2:7" ht="63.75" customHeight="1" thickBot="1">
      <c r="B3" s="8" t="s">
        <v>120</v>
      </c>
      <c r="C3" s="9" t="s">
        <v>121</v>
      </c>
      <c r="D3" s="10" t="s">
        <v>122</v>
      </c>
      <c r="E3" s="11" t="s">
        <v>123</v>
      </c>
      <c r="F3" s="9" t="s">
        <v>124</v>
      </c>
      <c r="G3" s="12" t="s">
        <v>125</v>
      </c>
    </row>
    <row r="4" spans="2:7" ht="48" customHeight="1" thickBot="1">
      <c r="B4" s="140" t="s">
        <v>59</v>
      </c>
      <c r="C4" s="141"/>
      <c r="D4" s="141"/>
      <c r="E4" s="135"/>
      <c r="F4" s="141"/>
      <c r="G4" s="142"/>
    </row>
    <row r="5" spans="1:7" ht="58.5" customHeight="1">
      <c r="A5" s="3">
        <v>1</v>
      </c>
      <c r="B5" s="13">
        <v>1</v>
      </c>
      <c r="C5" s="14" t="s">
        <v>3</v>
      </c>
      <c r="D5" s="15" t="s">
        <v>126</v>
      </c>
      <c r="E5" s="16">
        <v>150000</v>
      </c>
      <c r="F5" s="17" t="s">
        <v>127</v>
      </c>
      <c r="G5" s="18" t="s">
        <v>80</v>
      </c>
    </row>
    <row r="6" spans="1:7" ht="77.25">
      <c r="A6" s="3">
        <v>2</v>
      </c>
      <c r="B6" s="13">
        <v>2</v>
      </c>
      <c r="C6" s="14" t="s">
        <v>4</v>
      </c>
      <c r="D6" s="19" t="s">
        <v>77</v>
      </c>
      <c r="E6" s="20">
        <v>417000</v>
      </c>
      <c r="F6" s="17" t="s">
        <v>78</v>
      </c>
      <c r="G6" s="18" t="s">
        <v>81</v>
      </c>
    </row>
    <row r="7" spans="1:8" ht="78">
      <c r="A7" s="3">
        <v>3</v>
      </c>
      <c r="B7" s="21">
        <v>3</v>
      </c>
      <c r="C7" s="19" t="s">
        <v>5</v>
      </c>
      <c r="D7" s="22"/>
      <c r="E7" s="20">
        <v>20850</v>
      </c>
      <c r="F7" s="23" t="s">
        <v>79</v>
      </c>
      <c r="G7" s="24" t="s">
        <v>82</v>
      </c>
      <c r="H7" s="4"/>
    </row>
    <row r="8" spans="1:7" ht="27" thickBot="1">
      <c r="A8" s="3"/>
      <c r="B8" s="25" t="s">
        <v>118</v>
      </c>
      <c r="C8" s="26"/>
      <c r="D8" s="27"/>
      <c r="E8" s="28">
        <v>587850</v>
      </c>
      <c r="F8" s="29"/>
      <c r="G8" s="30"/>
    </row>
    <row r="9" spans="2:7" ht="26.25">
      <c r="B9" s="134" t="s">
        <v>60</v>
      </c>
      <c r="C9" s="135"/>
      <c r="D9" s="135"/>
      <c r="E9" s="135"/>
      <c r="F9" s="135"/>
      <c r="G9" s="136"/>
    </row>
    <row r="10" spans="1:7" ht="51.75">
      <c r="A10" s="1">
        <v>4</v>
      </c>
      <c r="B10" s="31">
        <v>1</v>
      </c>
      <c r="C10" s="19" t="s">
        <v>128</v>
      </c>
      <c r="D10" s="32" t="s">
        <v>129</v>
      </c>
      <c r="E10" s="20">
        <v>86500</v>
      </c>
      <c r="F10" s="31"/>
      <c r="G10" s="31"/>
    </row>
    <row r="11" spans="2:7" ht="25.5">
      <c r="B11" s="33" t="s">
        <v>118</v>
      </c>
      <c r="C11" s="34"/>
      <c r="D11" s="31"/>
      <c r="E11" s="20">
        <f>E10</f>
        <v>86500</v>
      </c>
      <c r="F11" s="31"/>
      <c r="G11" s="31"/>
    </row>
    <row r="12" spans="2:7" ht="26.25">
      <c r="B12" s="147" t="s">
        <v>61</v>
      </c>
      <c r="C12" s="148"/>
      <c r="D12" s="148"/>
      <c r="E12" s="148"/>
      <c r="F12" s="148"/>
      <c r="G12" s="148"/>
    </row>
    <row r="13" spans="1:7" ht="77.25">
      <c r="A13" s="1">
        <v>5</v>
      </c>
      <c r="B13" s="31">
        <v>1</v>
      </c>
      <c r="C13" s="34" t="s">
        <v>173</v>
      </c>
      <c r="D13" s="19" t="s">
        <v>6</v>
      </c>
      <c r="E13" s="20">
        <v>102387</v>
      </c>
      <c r="F13" s="32" t="s">
        <v>130</v>
      </c>
      <c r="G13" s="32" t="s">
        <v>131</v>
      </c>
    </row>
    <row r="14" spans="1:7" ht="51.75">
      <c r="A14" s="1">
        <v>6</v>
      </c>
      <c r="B14" s="31">
        <v>2</v>
      </c>
      <c r="C14" s="19" t="s">
        <v>7</v>
      </c>
      <c r="D14" s="19" t="s">
        <v>132</v>
      </c>
      <c r="E14" s="20">
        <v>6519</v>
      </c>
      <c r="F14" s="31"/>
      <c r="G14" s="32" t="s">
        <v>131</v>
      </c>
    </row>
    <row r="15" spans="1:7" ht="103.5">
      <c r="A15" s="1">
        <v>7</v>
      </c>
      <c r="B15" s="31">
        <v>3</v>
      </c>
      <c r="C15" s="34" t="s">
        <v>174</v>
      </c>
      <c r="D15" s="19" t="s">
        <v>8</v>
      </c>
      <c r="E15" s="35">
        <v>15540</v>
      </c>
      <c r="F15" s="31" t="s">
        <v>175</v>
      </c>
      <c r="G15" s="32" t="s">
        <v>131</v>
      </c>
    </row>
    <row r="16" spans="1:7" ht="51.75">
      <c r="A16" s="1">
        <v>8</v>
      </c>
      <c r="B16" s="31">
        <v>4</v>
      </c>
      <c r="C16" s="19" t="s">
        <v>9</v>
      </c>
      <c r="D16" s="36" t="s">
        <v>10</v>
      </c>
      <c r="E16" s="20">
        <v>12523900</v>
      </c>
      <c r="F16" s="31" t="s">
        <v>175</v>
      </c>
      <c r="G16" s="32" t="s">
        <v>131</v>
      </c>
    </row>
    <row r="17" spans="1:7" ht="51.75">
      <c r="A17" s="1">
        <v>9</v>
      </c>
      <c r="B17" s="31">
        <v>5</v>
      </c>
      <c r="C17" s="19" t="s">
        <v>11</v>
      </c>
      <c r="D17" s="36" t="s">
        <v>10</v>
      </c>
      <c r="E17" s="20">
        <v>118942</v>
      </c>
      <c r="F17" s="31" t="s">
        <v>175</v>
      </c>
      <c r="G17" s="32" t="s">
        <v>131</v>
      </c>
    </row>
    <row r="18" spans="1:7" ht="52.5">
      <c r="A18" s="1">
        <v>10</v>
      </c>
      <c r="B18" s="31">
        <v>6</v>
      </c>
      <c r="C18" s="19" t="s">
        <v>12</v>
      </c>
      <c r="D18" s="34" t="s">
        <v>176</v>
      </c>
      <c r="E18" s="20">
        <v>37877</v>
      </c>
      <c r="F18" s="31"/>
      <c r="G18" s="32" t="s">
        <v>131</v>
      </c>
    </row>
    <row r="19" spans="1:7" ht="52.5">
      <c r="A19" s="1">
        <v>11</v>
      </c>
      <c r="B19" s="31">
        <v>7</v>
      </c>
      <c r="C19" s="19" t="s">
        <v>13</v>
      </c>
      <c r="D19" s="34" t="s">
        <v>177</v>
      </c>
      <c r="E19" s="20">
        <v>556000</v>
      </c>
      <c r="F19" s="31" t="s">
        <v>175</v>
      </c>
      <c r="G19" s="32" t="s">
        <v>131</v>
      </c>
    </row>
    <row r="20" spans="1:7" ht="104.25">
      <c r="A20" s="1">
        <v>12</v>
      </c>
      <c r="B20" s="31">
        <v>8</v>
      </c>
      <c r="C20" s="19" t="s">
        <v>14</v>
      </c>
      <c r="D20" s="34" t="s">
        <v>178</v>
      </c>
      <c r="E20" s="20">
        <v>7961225</v>
      </c>
      <c r="F20" s="34" t="s">
        <v>179</v>
      </c>
      <c r="G20" s="19" t="s">
        <v>133</v>
      </c>
    </row>
    <row r="21" spans="1:7" ht="77.25">
      <c r="A21" s="1">
        <v>13</v>
      </c>
      <c r="B21" s="31">
        <v>9</v>
      </c>
      <c r="C21" s="19" t="s">
        <v>15</v>
      </c>
      <c r="D21" s="34" t="s">
        <v>178</v>
      </c>
      <c r="E21" s="20">
        <v>10693965</v>
      </c>
      <c r="F21" s="31"/>
      <c r="G21" s="19" t="s">
        <v>133</v>
      </c>
    </row>
    <row r="22" spans="1:7" ht="51.75">
      <c r="A22" s="1">
        <v>14</v>
      </c>
      <c r="B22" s="31">
        <v>10</v>
      </c>
      <c r="C22" s="19" t="s">
        <v>16</v>
      </c>
      <c r="D22" s="34" t="s">
        <v>178</v>
      </c>
      <c r="E22" s="20">
        <v>715377</v>
      </c>
      <c r="F22" s="31"/>
      <c r="G22" s="32" t="s">
        <v>134</v>
      </c>
    </row>
    <row r="23" spans="1:7" ht="77.25">
      <c r="A23" s="1">
        <v>15</v>
      </c>
      <c r="B23" s="31">
        <v>11</v>
      </c>
      <c r="C23" s="19" t="s">
        <v>135</v>
      </c>
      <c r="D23" s="19" t="s">
        <v>136</v>
      </c>
      <c r="E23" s="20">
        <v>260625</v>
      </c>
      <c r="F23" s="31" t="s">
        <v>175</v>
      </c>
      <c r="G23" s="31"/>
    </row>
    <row r="24" spans="1:7" ht="52.5">
      <c r="A24" s="1">
        <v>16</v>
      </c>
      <c r="B24" s="31">
        <v>12</v>
      </c>
      <c r="C24" s="34" t="s">
        <v>180</v>
      </c>
      <c r="D24" s="34" t="s">
        <v>181</v>
      </c>
      <c r="E24" s="20">
        <v>52472</v>
      </c>
      <c r="F24" s="31" t="s">
        <v>175</v>
      </c>
      <c r="G24" s="37">
        <v>0.8</v>
      </c>
    </row>
    <row r="25" spans="1:7" ht="52.5">
      <c r="A25" s="1">
        <v>17</v>
      </c>
      <c r="B25" s="31">
        <v>13</v>
      </c>
      <c r="C25" s="34" t="s">
        <v>182</v>
      </c>
      <c r="D25" s="34" t="s">
        <v>183</v>
      </c>
      <c r="E25" s="20">
        <v>95097</v>
      </c>
      <c r="F25" s="31" t="s">
        <v>175</v>
      </c>
      <c r="G25" s="32" t="s">
        <v>137</v>
      </c>
    </row>
    <row r="26" spans="1:7" ht="78.75">
      <c r="A26" s="1">
        <v>18</v>
      </c>
      <c r="B26" s="31">
        <v>14</v>
      </c>
      <c r="C26" s="34" t="s">
        <v>184</v>
      </c>
      <c r="D26" s="34" t="s">
        <v>185</v>
      </c>
      <c r="E26" s="20">
        <v>151510</v>
      </c>
      <c r="F26" s="31" t="s">
        <v>175</v>
      </c>
      <c r="G26" s="32" t="s">
        <v>137</v>
      </c>
    </row>
    <row r="27" spans="1:7" ht="36.75" customHeight="1">
      <c r="A27" s="1">
        <v>19</v>
      </c>
      <c r="B27" s="31">
        <v>15</v>
      </c>
      <c r="C27" s="19" t="s">
        <v>17</v>
      </c>
      <c r="D27" s="34" t="s">
        <v>186</v>
      </c>
      <c r="E27" s="20">
        <v>9035</v>
      </c>
      <c r="F27" s="31" t="s">
        <v>175</v>
      </c>
      <c r="G27" s="32" t="s">
        <v>137</v>
      </c>
    </row>
    <row r="28" spans="1:7" ht="41.25" customHeight="1">
      <c r="A28" s="1">
        <v>20</v>
      </c>
      <c r="B28" s="31">
        <v>16</v>
      </c>
      <c r="C28" s="19" t="s">
        <v>18</v>
      </c>
      <c r="D28" s="34" t="s">
        <v>187</v>
      </c>
      <c r="E28" s="20">
        <v>828</v>
      </c>
      <c r="F28" s="31" t="s">
        <v>175</v>
      </c>
      <c r="G28" s="32" t="s">
        <v>137</v>
      </c>
    </row>
    <row r="29" spans="1:7" ht="51.75">
      <c r="A29" s="1">
        <v>21</v>
      </c>
      <c r="B29" s="31">
        <v>17</v>
      </c>
      <c r="C29" s="19" t="s">
        <v>19</v>
      </c>
      <c r="D29" s="31" t="s">
        <v>188</v>
      </c>
      <c r="E29" s="20">
        <v>8340</v>
      </c>
      <c r="F29" s="31" t="s">
        <v>175</v>
      </c>
      <c r="G29" s="32" t="s">
        <v>131</v>
      </c>
    </row>
    <row r="30" spans="2:7" ht="25.5">
      <c r="B30" s="33" t="s">
        <v>118</v>
      </c>
      <c r="C30" s="34"/>
      <c r="D30" s="31"/>
      <c r="E30" s="20">
        <f>SUM(E13:E29)</f>
        <v>33309639</v>
      </c>
      <c r="F30" s="31"/>
      <c r="G30" s="31"/>
    </row>
    <row r="31" spans="2:7" ht="26.25">
      <c r="B31" s="147" t="s">
        <v>62</v>
      </c>
      <c r="C31" s="148"/>
      <c r="D31" s="148"/>
      <c r="E31" s="148"/>
      <c r="F31" s="148"/>
      <c r="G31" s="148"/>
    </row>
    <row r="32" spans="1:7" ht="52.5">
      <c r="A32" s="1">
        <v>22</v>
      </c>
      <c r="B32" s="31">
        <v>1</v>
      </c>
      <c r="C32" s="34" t="s">
        <v>189</v>
      </c>
      <c r="D32" s="31" t="s">
        <v>190</v>
      </c>
      <c r="E32" s="20">
        <v>764500</v>
      </c>
      <c r="F32" s="32" t="s">
        <v>138</v>
      </c>
      <c r="G32" s="31"/>
    </row>
    <row r="33" spans="1:7" ht="51.75">
      <c r="A33" s="1">
        <v>23</v>
      </c>
      <c r="B33" s="31">
        <v>2</v>
      </c>
      <c r="C33" s="19" t="s">
        <v>20</v>
      </c>
      <c r="D33" s="34" t="s">
        <v>191</v>
      </c>
      <c r="E33" s="20">
        <v>111200</v>
      </c>
      <c r="F33" s="31"/>
      <c r="G33" s="19" t="s">
        <v>139</v>
      </c>
    </row>
    <row r="34" spans="1:7" ht="77.25">
      <c r="A34" s="1">
        <v>24</v>
      </c>
      <c r="B34" s="31">
        <v>3</v>
      </c>
      <c r="C34" s="19" t="s">
        <v>21</v>
      </c>
      <c r="D34" s="34" t="s">
        <v>192</v>
      </c>
      <c r="E34" s="20">
        <v>13900</v>
      </c>
      <c r="F34" s="32" t="s">
        <v>138</v>
      </c>
      <c r="G34" s="19" t="s">
        <v>140</v>
      </c>
    </row>
    <row r="35" spans="1:7" ht="102.75">
      <c r="A35" s="1">
        <v>25</v>
      </c>
      <c r="B35" s="31">
        <v>4</v>
      </c>
      <c r="C35" s="19" t="s">
        <v>22</v>
      </c>
      <c r="D35" s="31" t="s">
        <v>193</v>
      </c>
      <c r="E35" s="20">
        <v>79230</v>
      </c>
      <c r="F35" s="19" t="s">
        <v>83</v>
      </c>
      <c r="G35" s="19" t="s">
        <v>106</v>
      </c>
    </row>
    <row r="36" spans="1:7" ht="51.75">
      <c r="A36" s="1">
        <v>26</v>
      </c>
      <c r="B36" s="31">
        <v>5</v>
      </c>
      <c r="C36" s="19" t="s">
        <v>23</v>
      </c>
      <c r="D36" s="31"/>
      <c r="E36" s="20">
        <v>54210</v>
      </c>
      <c r="F36" s="31" t="s">
        <v>175</v>
      </c>
      <c r="G36" s="31"/>
    </row>
    <row r="37" spans="1:7" ht="51.75">
      <c r="A37" s="1">
        <v>27</v>
      </c>
      <c r="B37" s="31">
        <v>6</v>
      </c>
      <c r="C37" s="19" t="s">
        <v>24</v>
      </c>
      <c r="D37" s="31" t="s">
        <v>141</v>
      </c>
      <c r="E37" s="20">
        <v>48650</v>
      </c>
      <c r="F37" s="32" t="s">
        <v>138</v>
      </c>
      <c r="G37" s="32" t="s">
        <v>131</v>
      </c>
    </row>
    <row r="38" spans="1:7" ht="77.25">
      <c r="A38" s="1">
        <v>28</v>
      </c>
      <c r="B38" s="31">
        <v>7</v>
      </c>
      <c r="C38" s="19" t="s">
        <v>25</v>
      </c>
      <c r="D38" s="31" t="s">
        <v>0</v>
      </c>
      <c r="E38" s="20">
        <v>4170</v>
      </c>
      <c r="F38" s="19" t="s">
        <v>142</v>
      </c>
      <c r="G38" s="32" t="s">
        <v>131</v>
      </c>
    </row>
    <row r="39" spans="1:7" ht="51.75">
      <c r="A39" s="1">
        <v>29</v>
      </c>
      <c r="B39" s="31">
        <v>8</v>
      </c>
      <c r="C39" s="19" t="s">
        <v>26</v>
      </c>
      <c r="D39" s="31" t="s">
        <v>1</v>
      </c>
      <c r="E39" s="20">
        <v>31970</v>
      </c>
      <c r="F39" s="31" t="s">
        <v>175</v>
      </c>
      <c r="G39" s="32" t="s">
        <v>131</v>
      </c>
    </row>
    <row r="40" spans="1:7" ht="51.75">
      <c r="A40" s="1">
        <v>30</v>
      </c>
      <c r="B40" s="31">
        <v>9</v>
      </c>
      <c r="C40" s="19" t="s">
        <v>27</v>
      </c>
      <c r="D40" s="31" t="s">
        <v>2</v>
      </c>
      <c r="E40" s="20">
        <v>27800</v>
      </c>
      <c r="F40" s="31" t="s">
        <v>175</v>
      </c>
      <c r="G40" s="32" t="s">
        <v>131</v>
      </c>
    </row>
    <row r="41" spans="1:7" ht="55.5" customHeight="1">
      <c r="A41" s="1">
        <v>31</v>
      </c>
      <c r="B41" s="31">
        <v>10</v>
      </c>
      <c r="C41" s="19" t="s">
        <v>28</v>
      </c>
      <c r="D41" s="31" t="s">
        <v>194</v>
      </c>
      <c r="E41" s="20">
        <v>236300</v>
      </c>
      <c r="F41" s="19" t="s">
        <v>143</v>
      </c>
      <c r="G41" s="19" t="s">
        <v>144</v>
      </c>
    </row>
    <row r="42" spans="2:7" ht="36" customHeight="1">
      <c r="B42" s="38" t="s">
        <v>119</v>
      </c>
      <c r="C42" s="34"/>
      <c r="D42" s="31"/>
      <c r="E42" s="20">
        <f>SUM(E32:E41)</f>
        <v>1371930</v>
      </c>
      <c r="F42" s="34"/>
      <c r="G42" s="34"/>
    </row>
    <row r="43" spans="2:7" ht="39" customHeight="1">
      <c r="B43" s="147" t="s">
        <v>63</v>
      </c>
      <c r="C43" s="148"/>
      <c r="D43" s="148"/>
      <c r="E43" s="148"/>
      <c r="F43" s="148"/>
      <c r="G43" s="148"/>
    </row>
    <row r="44" spans="1:7" ht="102.75">
      <c r="A44" s="4">
        <v>32</v>
      </c>
      <c r="B44" s="31">
        <v>1</v>
      </c>
      <c r="C44" s="19" t="s">
        <v>29</v>
      </c>
      <c r="D44" s="19" t="s">
        <v>84</v>
      </c>
      <c r="E44" s="20">
        <v>916072</v>
      </c>
      <c r="F44" s="19" t="s">
        <v>85</v>
      </c>
      <c r="G44" s="19" t="s">
        <v>145</v>
      </c>
    </row>
    <row r="45" spans="2:7" ht="25.5">
      <c r="B45" s="33" t="s">
        <v>118</v>
      </c>
      <c r="C45" s="34"/>
      <c r="D45" s="31"/>
      <c r="E45" s="20">
        <v>916072</v>
      </c>
      <c r="F45" s="34"/>
      <c r="G45" s="34"/>
    </row>
    <row r="46" spans="2:7" ht="26.25">
      <c r="B46" s="147" t="s">
        <v>64</v>
      </c>
      <c r="C46" s="148"/>
      <c r="D46" s="148"/>
      <c r="E46" s="148"/>
      <c r="F46" s="148"/>
      <c r="G46" s="148"/>
    </row>
    <row r="47" spans="1:7" ht="103.5">
      <c r="A47" s="1">
        <v>33</v>
      </c>
      <c r="B47" s="31">
        <v>1</v>
      </c>
      <c r="C47" s="19" t="s">
        <v>146</v>
      </c>
      <c r="D47" s="31" t="s">
        <v>195</v>
      </c>
      <c r="E47" s="20">
        <v>27800000</v>
      </c>
      <c r="F47" s="34" t="s">
        <v>196</v>
      </c>
      <c r="G47" s="34"/>
    </row>
    <row r="48" spans="2:7" ht="25.5">
      <c r="B48" s="31"/>
      <c r="C48" s="34"/>
      <c r="D48" s="31"/>
      <c r="E48" s="20">
        <f>SUM(E47)</f>
        <v>27800000</v>
      </c>
      <c r="F48" s="34"/>
      <c r="G48" s="31"/>
    </row>
    <row r="49" spans="2:7" ht="27" thickBot="1">
      <c r="B49" s="149" t="s">
        <v>65</v>
      </c>
      <c r="C49" s="150"/>
      <c r="D49" s="150"/>
      <c r="E49" s="150"/>
      <c r="F49" s="150"/>
      <c r="G49" s="151"/>
    </row>
    <row r="50" spans="1:7" ht="51.75">
      <c r="A50" s="1">
        <v>34</v>
      </c>
      <c r="B50" s="39">
        <v>1</v>
      </c>
      <c r="C50" s="14" t="s">
        <v>30</v>
      </c>
      <c r="D50" s="40"/>
      <c r="E50" s="41"/>
      <c r="F50" s="42" t="s">
        <v>147</v>
      </c>
      <c r="G50" s="18" t="s">
        <v>107</v>
      </c>
    </row>
    <row r="51" spans="1:7" ht="51.75">
      <c r="A51" s="1">
        <v>35</v>
      </c>
      <c r="B51" s="43">
        <v>2</v>
      </c>
      <c r="C51" s="19" t="s">
        <v>31</v>
      </c>
      <c r="D51" s="19" t="s">
        <v>86</v>
      </c>
      <c r="E51" s="20"/>
      <c r="F51" s="42" t="s">
        <v>147</v>
      </c>
      <c r="G51" s="18" t="s">
        <v>107</v>
      </c>
    </row>
    <row r="52" spans="1:7" ht="51.75">
      <c r="A52" s="1">
        <v>36</v>
      </c>
      <c r="B52" s="43">
        <v>3</v>
      </c>
      <c r="C52" s="19" t="s">
        <v>32</v>
      </c>
      <c r="D52" s="31"/>
      <c r="E52" s="20">
        <v>1575317</v>
      </c>
      <c r="F52" s="42" t="s">
        <v>147</v>
      </c>
      <c r="G52" s="18" t="s">
        <v>107</v>
      </c>
    </row>
    <row r="53" spans="1:7" ht="51.75">
      <c r="A53" s="1">
        <v>37</v>
      </c>
      <c r="B53" s="43">
        <v>4</v>
      </c>
      <c r="C53" s="19" t="s">
        <v>33</v>
      </c>
      <c r="D53" s="34"/>
      <c r="E53" s="44"/>
      <c r="F53" s="42" t="s">
        <v>147</v>
      </c>
      <c r="G53" s="18" t="s">
        <v>107</v>
      </c>
    </row>
    <row r="54" spans="1:7" ht="51.75">
      <c r="A54" s="1">
        <v>38</v>
      </c>
      <c r="B54" s="45"/>
      <c r="C54" s="46" t="s">
        <v>197</v>
      </c>
      <c r="D54" s="19" t="s">
        <v>86</v>
      </c>
      <c r="E54" s="47"/>
      <c r="F54" s="31"/>
      <c r="G54" s="48"/>
    </row>
    <row r="55" spans="1:7" ht="29.25" customHeight="1">
      <c r="A55" s="1">
        <v>39</v>
      </c>
      <c r="B55" s="43">
        <v>5</v>
      </c>
      <c r="C55" s="19" t="s">
        <v>34</v>
      </c>
      <c r="D55" s="19" t="s">
        <v>86</v>
      </c>
      <c r="E55" s="47"/>
      <c r="F55" s="42" t="s">
        <v>147</v>
      </c>
      <c r="G55" s="19" t="s">
        <v>107</v>
      </c>
    </row>
    <row r="56" spans="2:7" ht="26.25" thickBot="1">
      <c r="B56" s="36" t="s">
        <v>118</v>
      </c>
      <c r="C56" s="49"/>
      <c r="D56" s="49"/>
      <c r="E56" s="50">
        <f>SUM(E50:E55)</f>
        <v>1575317</v>
      </c>
      <c r="F56" s="51"/>
      <c r="G56" s="52"/>
    </row>
    <row r="57" spans="2:7" ht="27" thickBot="1">
      <c r="B57" s="140" t="s">
        <v>66</v>
      </c>
      <c r="C57" s="141"/>
      <c r="D57" s="141"/>
      <c r="E57" s="141"/>
      <c r="F57" s="141"/>
      <c r="G57" s="142"/>
    </row>
    <row r="58" spans="1:8" ht="51.75">
      <c r="A58" s="1">
        <v>40</v>
      </c>
      <c r="B58" s="21">
        <v>1</v>
      </c>
      <c r="C58" s="19" t="s">
        <v>35</v>
      </c>
      <c r="D58" s="34"/>
      <c r="E58" s="44">
        <v>365000</v>
      </c>
      <c r="F58" s="34"/>
      <c r="G58" s="24" t="s">
        <v>148</v>
      </c>
      <c r="H58" s="4"/>
    </row>
    <row r="59" spans="2:7" ht="26.25" thickBot="1">
      <c r="B59" s="36" t="s">
        <v>118</v>
      </c>
      <c r="C59" s="26"/>
      <c r="D59" s="53"/>
      <c r="E59" s="54">
        <f>SUM(E58)</f>
        <v>365000</v>
      </c>
      <c r="F59" s="51"/>
      <c r="G59" s="30"/>
    </row>
    <row r="60" spans="2:7" ht="27" thickBot="1">
      <c r="B60" s="140" t="s">
        <v>67</v>
      </c>
      <c r="C60" s="141"/>
      <c r="D60" s="141"/>
      <c r="E60" s="135"/>
      <c r="F60" s="141"/>
      <c r="G60" s="142"/>
    </row>
    <row r="61" spans="1:7" ht="103.5">
      <c r="A61" s="1">
        <v>41</v>
      </c>
      <c r="B61" s="39">
        <v>1</v>
      </c>
      <c r="C61" s="55" t="s">
        <v>198</v>
      </c>
      <c r="D61" s="56" t="s">
        <v>87</v>
      </c>
      <c r="E61" s="20">
        <v>1293951</v>
      </c>
      <c r="F61" s="57" t="s">
        <v>149</v>
      </c>
      <c r="G61" s="58"/>
    </row>
    <row r="62" spans="1:7" ht="102.75">
      <c r="A62" s="1">
        <v>42</v>
      </c>
      <c r="B62" s="43">
        <v>2</v>
      </c>
      <c r="C62" s="19" t="s">
        <v>36</v>
      </c>
      <c r="D62" s="56" t="s">
        <v>87</v>
      </c>
      <c r="E62" s="20">
        <v>178337</v>
      </c>
      <c r="F62" s="59" t="s">
        <v>149</v>
      </c>
      <c r="G62" s="60"/>
    </row>
    <row r="63" spans="1:7" ht="51.75">
      <c r="A63" s="1">
        <v>43</v>
      </c>
      <c r="B63" s="43">
        <v>3</v>
      </c>
      <c r="C63" s="19" t="s">
        <v>37</v>
      </c>
      <c r="D63" s="61" t="s">
        <v>199</v>
      </c>
      <c r="E63" s="20">
        <v>27780260</v>
      </c>
      <c r="F63" s="59" t="s">
        <v>147</v>
      </c>
      <c r="G63" s="24" t="s">
        <v>108</v>
      </c>
    </row>
    <row r="64" spans="1:7" ht="51.75">
      <c r="A64" s="1">
        <v>44</v>
      </c>
      <c r="B64" s="43">
        <v>4</v>
      </c>
      <c r="C64" s="19" t="s">
        <v>38</v>
      </c>
      <c r="D64" s="62" t="s">
        <v>150</v>
      </c>
      <c r="E64" s="20">
        <v>347500</v>
      </c>
      <c r="F64" s="59" t="s">
        <v>147</v>
      </c>
      <c r="G64" s="63"/>
    </row>
    <row r="65" spans="1:7" ht="77.25">
      <c r="A65" s="1">
        <v>45</v>
      </c>
      <c r="B65" s="43">
        <v>5</v>
      </c>
      <c r="C65" s="19" t="s">
        <v>39</v>
      </c>
      <c r="D65" s="62" t="s">
        <v>150</v>
      </c>
      <c r="E65" s="20">
        <v>1390000</v>
      </c>
      <c r="F65" s="59" t="s">
        <v>147</v>
      </c>
      <c r="G65" s="48"/>
    </row>
    <row r="66" spans="1:7" ht="77.25">
      <c r="A66" s="1">
        <v>46</v>
      </c>
      <c r="B66" s="43">
        <v>6</v>
      </c>
      <c r="C66" s="19" t="s">
        <v>40</v>
      </c>
      <c r="D66" s="64" t="s">
        <v>200</v>
      </c>
      <c r="E66" s="20">
        <v>57407</v>
      </c>
      <c r="F66" s="59" t="s">
        <v>88</v>
      </c>
      <c r="G66" s="65"/>
    </row>
    <row r="67" spans="1:7" ht="26.25">
      <c r="A67" s="1">
        <v>47</v>
      </c>
      <c r="B67" s="43">
        <v>7</v>
      </c>
      <c r="C67" s="19" t="s">
        <v>151</v>
      </c>
      <c r="D67" s="64" t="s">
        <v>152</v>
      </c>
      <c r="E67" s="20">
        <v>22240</v>
      </c>
      <c r="F67" s="59" t="s">
        <v>88</v>
      </c>
      <c r="G67" s="63"/>
    </row>
    <row r="68" spans="1:7" ht="51.75">
      <c r="A68" s="1">
        <v>48</v>
      </c>
      <c r="B68" s="43">
        <v>8</v>
      </c>
      <c r="C68" s="19" t="s">
        <v>153</v>
      </c>
      <c r="D68" s="64" t="s">
        <v>201</v>
      </c>
      <c r="E68" s="20">
        <v>152900</v>
      </c>
      <c r="F68" s="59" t="s">
        <v>88</v>
      </c>
      <c r="G68" s="63"/>
    </row>
    <row r="69" spans="1:7" ht="26.25">
      <c r="A69" s="1">
        <v>49</v>
      </c>
      <c r="B69" s="43">
        <v>9</v>
      </c>
      <c r="C69" s="19" t="s">
        <v>41</v>
      </c>
      <c r="D69" s="66" t="s">
        <v>154</v>
      </c>
      <c r="E69" s="20">
        <v>43368</v>
      </c>
      <c r="F69" s="59" t="s">
        <v>88</v>
      </c>
      <c r="G69" s="63"/>
    </row>
    <row r="70" spans="1:7" ht="52.5">
      <c r="A70" s="1">
        <v>50</v>
      </c>
      <c r="B70" s="43">
        <v>10</v>
      </c>
      <c r="C70" s="19" t="s">
        <v>42</v>
      </c>
      <c r="D70" s="64" t="s">
        <v>202</v>
      </c>
      <c r="E70" s="20">
        <v>139000</v>
      </c>
      <c r="F70" s="59" t="s">
        <v>88</v>
      </c>
      <c r="G70" s="63"/>
    </row>
    <row r="71" spans="1:7" ht="52.5">
      <c r="A71" s="1">
        <v>51</v>
      </c>
      <c r="B71" s="43">
        <v>11</v>
      </c>
      <c r="C71" s="19" t="s">
        <v>43</v>
      </c>
      <c r="D71" s="64" t="s">
        <v>203</v>
      </c>
      <c r="E71" s="20">
        <v>20850</v>
      </c>
      <c r="F71" s="59" t="s">
        <v>88</v>
      </c>
      <c r="G71" s="24" t="s">
        <v>109</v>
      </c>
    </row>
    <row r="72" spans="1:7" ht="52.5">
      <c r="A72" s="1">
        <v>52</v>
      </c>
      <c r="B72" s="43">
        <v>12</v>
      </c>
      <c r="C72" s="19" t="s">
        <v>44</v>
      </c>
      <c r="D72" s="64" t="s">
        <v>204</v>
      </c>
      <c r="E72" s="20">
        <v>41700</v>
      </c>
      <c r="F72" s="59" t="s">
        <v>89</v>
      </c>
      <c r="G72" s="60"/>
    </row>
    <row r="73" spans="1:7" ht="52.5">
      <c r="A73" s="1">
        <v>53</v>
      </c>
      <c r="B73" s="43">
        <v>13</v>
      </c>
      <c r="C73" s="19" t="s">
        <v>45</v>
      </c>
      <c r="D73" s="64" t="s">
        <v>204</v>
      </c>
      <c r="E73" s="20">
        <v>2085000</v>
      </c>
      <c r="F73" s="59" t="s">
        <v>88</v>
      </c>
      <c r="G73" s="67"/>
    </row>
    <row r="74" spans="1:7" ht="52.5">
      <c r="A74" s="1">
        <v>54</v>
      </c>
      <c r="B74" s="43">
        <v>14</v>
      </c>
      <c r="C74" s="19" t="s">
        <v>46</v>
      </c>
      <c r="D74" s="64" t="s">
        <v>205</v>
      </c>
      <c r="E74" s="20">
        <v>27800</v>
      </c>
      <c r="F74" s="59" t="s">
        <v>88</v>
      </c>
      <c r="G74" s="68"/>
    </row>
    <row r="75" spans="2:7" ht="26.25" thickBot="1">
      <c r="B75" s="36" t="s">
        <v>118</v>
      </c>
      <c r="C75" s="26"/>
      <c r="D75" s="26"/>
      <c r="E75" s="28">
        <f>SUM(E61:E74)</f>
        <v>33580313</v>
      </c>
      <c r="F75" s="69"/>
      <c r="G75" s="70"/>
    </row>
    <row r="76" spans="2:7" ht="26.25">
      <c r="B76" s="134" t="s">
        <v>68</v>
      </c>
      <c r="C76" s="135"/>
      <c r="D76" s="135"/>
      <c r="E76" s="135"/>
      <c r="F76" s="135"/>
      <c r="G76" s="136"/>
    </row>
    <row r="77" spans="1:7" ht="77.25">
      <c r="A77" s="1">
        <v>55</v>
      </c>
      <c r="B77" s="31">
        <v>1</v>
      </c>
      <c r="C77" s="19" t="s">
        <v>47</v>
      </c>
      <c r="D77" s="19" t="s">
        <v>92</v>
      </c>
      <c r="E77" s="20">
        <v>3475000</v>
      </c>
      <c r="F77" s="19" t="s">
        <v>91</v>
      </c>
      <c r="G77" s="31"/>
    </row>
    <row r="78" spans="1:7" ht="37.5" customHeight="1">
      <c r="A78" s="1">
        <v>56</v>
      </c>
      <c r="B78" s="31">
        <v>2</v>
      </c>
      <c r="C78" s="34" t="s">
        <v>206</v>
      </c>
      <c r="D78" s="31" t="s">
        <v>207</v>
      </c>
      <c r="E78" s="20">
        <v>64010</v>
      </c>
      <c r="F78" s="31" t="s">
        <v>208</v>
      </c>
      <c r="G78" s="32" t="s">
        <v>137</v>
      </c>
    </row>
    <row r="79" spans="1:7" ht="51.75">
      <c r="A79" s="1">
        <v>57</v>
      </c>
      <c r="B79" s="31">
        <v>3</v>
      </c>
      <c r="C79" s="19" t="s">
        <v>155</v>
      </c>
      <c r="D79" s="19" t="s">
        <v>90</v>
      </c>
      <c r="E79" s="20">
        <v>20850</v>
      </c>
      <c r="F79" s="31"/>
      <c r="G79" s="31"/>
    </row>
    <row r="80" spans="1:7" ht="26.25">
      <c r="A80" s="1">
        <v>52</v>
      </c>
      <c r="B80" s="31">
        <v>4</v>
      </c>
      <c r="C80" s="19" t="s">
        <v>156</v>
      </c>
      <c r="D80" s="31" t="s">
        <v>207</v>
      </c>
      <c r="E80" s="20">
        <v>695000</v>
      </c>
      <c r="F80" s="31" t="s">
        <v>208</v>
      </c>
      <c r="G80" s="19" t="s">
        <v>110</v>
      </c>
    </row>
    <row r="81" spans="1:7" ht="26.25">
      <c r="A81" s="1">
        <v>59</v>
      </c>
      <c r="B81" s="31">
        <v>5</v>
      </c>
      <c r="C81" s="34" t="s">
        <v>209</v>
      </c>
      <c r="D81" s="31"/>
      <c r="E81" s="20"/>
      <c r="F81" s="31"/>
      <c r="G81" s="31"/>
    </row>
    <row r="82" spans="2:7" ht="25.5">
      <c r="B82" s="33" t="s">
        <v>118</v>
      </c>
      <c r="C82" s="34"/>
      <c r="D82" s="31"/>
      <c r="E82" s="20">
        <f>SUM(E77:E81)</f>
        <v>4254860</v>
      </c>
      <c r="F82" s="31"/>
      <c r="G82" s="31"/>
    </row>
    <row r="83" spans="2:7" ht="26.25">
      <c r="B83" s="147" t="s">
        <v>69</v>
      </c>
      <c r="C83" s="148"/>
      <c r="D83" s="148"/>
      <c r="E83" s="148"/>
      <c r="F83" s="148"/>
      <c r="G83" s="148"/>
    </row>
    <row r="84" spans="1:7" ht="51.75">
      <c r="A84" s="1">
        <v>60</v>
      </c>
      <c r="B84" s="31">
        <v>1</v>
      </c>
      <c r="C84" s="19" t="s">
        <v>48</v>
      </c>
      <c r="D84" s="19" t="s">
        <v>93</v>
      </c>
      <c r="E84" s="20">
        <v>6950000</v>
      </c>
      <c r="F84" s="19" t="s">
        <v>94</v>
      </c>
      <c r="G84" s="19" t="s">
        <v>111</v>
      </c>
    </row>
    <row r="85" spans="2:7" ht="26.25" thickBot="1">
      <c r="B85" s="36" t="s">
        <v>118</v>
      </c>
      <c r="C85" s="26"/>
      <c r="D85" s="26"/>
      <c r="E85" s="71">
        <f>SUM(E84)</f>
        <v>6950000</v>
      </c>
      <c r="F85" s="29"/>
      <c r="G85" s="30"/>
    </row>
    <row r="86" spans="2:7" ht="27" thickBot="1">
      <c r="B86" s="154" t="s">
        <v>210</v>
      </c>
      <c r="C86" s="141"/>
      <c r="D86" s="141"/>
      <c r="E86" s="141"/>
      <c r="F86" s="141"/>
      <c r="G86" s="142"/>
    </row>
    <row r="87" spans="1:7" ht="51.75">
      <c r="A87" s="1">
        <v>61</v>
      </c>
      <c r="B87" s="13">
        <v>1</v>
      </c>
      <c r="C87" s="14" t="s">
        <v>157</v>
      </c>
      <c r="D87" s="55"/>
      <c r="E87" s="72"/>
      <c r="F87" s="55"/>
      <c r="G87" s="18" t="s">
        <v>117</v>
      </c>
    </row>
    <row r="88" spans="1:7" ht="26.25">
      <c r="A88" s="1">
        <v>62</v>
      </c>
      <c r="B88" s="21">
        <v>2</v>
      </c>
      <c r="C88" s="19" t="s">
        <v>158</v>
      </c>
      <c r="D88" s="34"/>
      <c r="E88" s="44"/>
      <c r="F88" s="34"/>
      <c r="G88" s="24" t="s">
        <v>159</v>
      </c>
    </row>
    <row r="89" spans="1:7" ht="26.25">
      <c r="A89" s="1">
        <v>63</v>
      </c>
      <c r="B89" s="21">
        <v>3</v>
      </c>
      <c r="C89" s="19" t="s">
        <v>49</v>
      </c>
      <c r="D89" s="34"/>
      <c r="E89" s="44">
        <v>212467.5</v>
      </c>
      <c r="F89" s="34"/>
      <c r="G89" s="63"/>
    </row>
    <row r="90" spans="1:7" ht="26.25">
      <c r="A90" s="1">
        <v>64</v>
      </c>
      <c r="B90" s="21">
        <v>4</v>
      </c>
      <c r="C90" s="73" t="s">
        <v>160</v>
      </c>
      <c r="D90" s="34"/>
      <c r="E90" s="44">
        <v>111478</v>
      </c>
      <c r="F90" s="34"/>
      <c r="G90" s="63"/>
    </row>
    <row r="91" spans="1:7" ht="26.25">
      <c r="A91" s="1">
        <v>65</v>
      </c>
      <c r="B91" s="21">
        <v>5</v>
      </c>
      <c r="C91" s="73" t="s">
        <v>161</v>
      </c>
      <c r="D91" s="34"/>
      <c r="E91" s="44">
        <v>111200</v>
      </c>
      <c r="F91" s="34"/>
      <c r="G91" s="63"/>
    </row>
    <row r="92" spans="1:7" ht="26.25">
      <c r="A92" s="1">
        <v>66</v>
      </c>
      <c r="B92" s="21">
        <v>6</v>
      </c>
      <c r="C92" s="73" t="s">
        <v>162</v>
      </c>
      <c r="D92" s="34"/>
      <c r="E92" s="44">
        <v>211001</v>
      </c>
      <c r="F92" s="34"/>
      <c r="G92" s="24" t="s">
        <v>159</v>
      </c>
    </row>
    <row r="93" spans="1:7" ht="51.75">
      <c r="A93" s="1">
        <v>67</v>
      </c>
      <c r="B93" s="21">
        <v>7</v>
      </c>
      <c r="C93" s="19" t="s">
        <v>50</v>
      </c>
      <c r="D93" s="34"/>
      <c r="E93" s="44">
        <v>278000</v>
      </c>
      <c r="F93" s="34"/>
      <c r="G93" s="63"/>
    </row>
    <row r="94" spans="1:7" ht="26.25">
      <c r="A94" s="1">
        <v>68</v>
      </c>
      <c r="B94" s="21">
        <v>8</v>
      </c>
      <c r="C94" s="19" t="s">
        <v>163</v>
      </c>
      <c r="D94" s="34"/>
      <c r="E94" s="44">
        <v>41700</v>
      </c>
      <c r="F94" s="34"/>
      <c r="G94" s="63"/>
    </row>
    <row r="95" spans="1:7" ht="26.25">
      <c r="A95" s="1">
        <v>69</v>
      </c>
      <c r="B95" s="21">
        <v>9</v>
      </c>
      <c r="C95" s="19" t="s">
        <v>164</v>
      </c>
      <c r="D95" s="34"/>
      <c r="E95" s="44">
        <v>278000</v>
      </c>
      <c r="F95" s="34"/>
      <c r="G95" s="63"/>
    </row>
    <row r="96" spans="2:7" ht="26.25" thickBot="1">
      <c r="B96" s="36" t="s">
        <v>118</v>
      </c>
      <c r="C96" s="26"/>
      <c r="D96" s="26"/>
      <c r="E96" s="47">
        <f>SUM(E87:E95)</f>
        <v>1243846.5</v>
      </c>
      <c r="F96" s="26"/>
      <c r="G96" s="74"/>
    </row>
    <row r="97" spans="2:7" ht="26.25" thickBot="1">
      <c r="B97" s="131" t="s">
        <v>70</v>
      </c>
      <c r="C97" s="152"/>
      <c r="D97" s="152"/>
      <c r="E97" s="152"/>
      <c r="F97" s="152"/>
      <c r="G97" s="153"/>
    </row>
    <row r="98" spans="1:7" ht="102.75">
      <c r="A98" s="1">
        <v>70</v>
      </c>
      <c r="B98" s="75">
        <v>1</v>
      </c>
      <c r="C98" s="15" t="s">
        <v>51</v>
      </c>
      <c r="D98" s="76" t="s">
        <v>95</v>
      </c>
      <c r="E98" s="77">
        <v>27800</v>
      </c>
      <c r="F98" s="76" t="s">
        <v>95</v>
      </c>
      <c r="G98" s="78" t="s">
        <v>116</v>
      </c>
    </row>
    <row r="99" spans="2:7" ht="26.25" thickBot="1">
      <c r="B99" s="36" t="s">
        <v>118</v>
      </c>
      <c r="C99" s="53"/>
      <c r="D99" s="79"/>
      <c r="E99" s="80">
        <v>27800</v>
      </c>
      <c r="F99" s="79"/>
      <c r="G99" s="81"/>
    </row>
    <row r="100" spans="2:7" ht="26.25" thickBot="1">
      <c r="B100" s="131" t="s">
        <v>71</v>
      </c>
      <c r="C100" s="152"/>
      <c r="D100" s="152"/>
      <c r="E100" s="152"/>
      <c r="F100" s="152"/>
      <c r="G100" s="153"/>
    </row>
    <row r="101" spans="1:7" ht="51.75">
      <c r="A101" s="1">
        <v>71</v>
      </c>
      <c r="B101" s="82">
        <v>1</v>
      </c>
      <c r="C101" s="76" t="s">
        <v>165</v>
      </c>
      <c r="D101" s="19" t="s">
        <v>96</v>
      </c>
      <c r="E101" s="16">
        <v>2627100</v>
      </c>
      <c r="F101" s="83"/>
      <c r="G101" s="84"/>
    </row>
    <row r="102" spans="2:7" ht="26.25" thickBot="1">
      <c r="B102" s="36" t="s">
        <v>118</v>
      </c>
      <c r="C102" s="53"/>
      <c r="D102" s="79"/>
      <c r="E102" s="80">
        <v>2267100</v>
      </c>
      <c r="F102" s="85"/>
      <c r="G102" s="30"/>
    </row>
    <row r="103" spans="2:7" ht="26.25" thickBot="1">
      <c r="B103" s="131" t="s">
        <v>72</v>
      </c>
      <c r="C103" s="152"/>
      <c r="D103" s="132"/>
      <c r="E103" s="132"/>
      <c r="F103" s="132"/>
      <c r="G103" s="153"/>
    </row>
    <row r="104" spans="1:7" ht="78.75">
      <c r="A104" s="1">
        <v>72</v>
      </c>
      <c r="B104" s="25">
        <v>1</v>
      </c>
      <c r="C104" s="55" t="s">
        <v>211</v>
      </c>
      <c r="D104" s="15" t="s">
        <v>97</v>
      </c>
      <c r="E104" s="86">
        <v>20950</v>
      </c>
      <c r="F104" s="87" t="s">
        <v>212</v>
      </c>
      <c r="G104" s="78" t="s">
        <v>112</v>
      </c>
    </row>
    <row r="105" spans="1:7" ht="78">
      <c r="A105" s="1">
        <v>73</v>
      </c>
      <c r="B105" s="21">
        <v>2</v>
      </c>
      <c r="C105" s="55" t="s">
        <v>213</v>
      </c>
      <c r="D105" s="34" t="s">
        <v>214</v>
      </c>
      <c r="E105" s="44">
        <v>93600</v>
      </c>
      <c r="F105" s="32" t="s">
        <v>149</v>
      </c>
      <c r="G105" s="63" t="s">
        <v>215</v>
      </c>
    </row>
    <row r="106" spans="2:7" ht="27" thickBot="1">
      <c r="B106" s="36" t="s">
        <v>118</v>
      </c>
      <c r="C106" s="88"/>
      <c r="D106" s="53"/>
      <c r="E106" s="89">
        <v>114550</v>
      </c>
      <c r="F106" s="90"/>
      <c r="G106" s="30"/>
    </row>
    <row r="107" spans="2:7" ht="26.25" thickBot="1">
      <c r="B107" s="131" t="s">
        <v>73</v>
      </c>
      <c r="C107" s="132"/>
      <c r="D107" s="132"/>
      <c r="E107" s="132"/>
      <c r="F107" s="132"/>
      <c r="G107" s="133"/>
    </row>
    <row r="108" spans="1:8" ht="105">
      <c r="A108" s="1">
        <v>74</v>
      </c>
      <c r="B108" s="82">
        <v>1</v>
      </c>
      <c r="C108" s="91" t="s">
        <v>52</v>
      </c>
      <c r="D108" s="91" t="s">
        <v>166</v>
      </c>
      <c r="E108" s="92">
        <v>323000</v>
      </c>
      <c r="F108" s="87" t="s">
        <v>216</v>
      </c>
      <c r="G108" s="93" t="s">
        <v>113</v>
      </c>
      <c r="H108" s="5"/>
    </row>
    <row r="109" spans="1:7" ht="51.75">
      <c r="A109" s="1">
        <v>75</v>
      </c>
      <c r="B109" s="21">
        <v>2</v>
      </c>
      <c r="C109" s="62" t="s">
        <v>167</v>
      </c>
      <c r="D109" s="62" t="s">
        <v>168</v>
      </c>
      <c r="E109" s="94" t="s">
        <v>98</v>
      </c>
      <c r="F109" s="19" t="s">
        <v>99</v>
      </c>
      <c r="G109" s="95"/>
    </row>
    <row r="110" spans="2:7" ht="27" thickBot="1">
      <c r="B110" s="36" t="s">
        <v>118</v>
      </c>
      <c r="C110" s="26"/>
      <c r="D110" s="26"/>
      <c r="E110" s="80">
        <v>323000</v>
      </c>
      <c r="F110" s="96"/>
      <c r="G110" s="30"/>
    </row>
    <row r="111" spans="2:7" ht="27" thickBot="1">
      <c r="B111" s="134" t="s">
        <v>74</v>
      </c>
      <c r="C111" s="135"/>
      <c r="D111" s="135"/>
      <c r="E111" s="135"/>
      <c r="F111" s="135"/>
      <c r="G111" s="136"/>
    </row>
    <row r="112" spans="1:7" ht="52.5" thickBot="1">
      <c r="A112" s="1">
        <v>76</v>
      </c>
      <c r="B112" s="97">
        <v>1</v>
      </c>
      <c r="C112" s="15" t="s">
        <v>53</v>
      </c>
      <c r="D112" s="91" t="s">
        <v>100</v>
      </c>
      <c r="E112" s="20"/>
      <c r="F112" s="98" t="s">
        <v>147</v>
      </c>
      <c r="G112" s="99"/>
    </row>
    <row r="113" spans="1:7" ht="52.5" thickBot="1">
      <c r="A113" s="1">
        <v>77</v>
      </c>
      <c r="B113" s="43">
        <v>2</v>
      </c>
      <c r="C113" s="19" t="s">
        <v>169</v>
      </c>
      <c r="D113" s="62" t="s">
        <v>101</v>
      </c>
      <c r="E113" s="20">
        <v>6950</v>
      </c>
      <c r="F113" s="98" t="s">
        <v>147</v>
      </c>
      <c r="G113" s="58"/>
    </row>
    <row r="114" spans="1:7" ht="26.25">
      <c r="A114" s="1">
        <v>78</v>
      </c>
      <c r="B114" s="43">
        <v>3</v>
      </c>
      <c r="C114" s="19" t="s">
        <v>54</v>
      </c>
      <c r="D114" s="62" t="s">
        <v>170</v>
      </c>
      <c r="E114" s="20">
        <v>13901</v>
      </c>
      <c r="F114" s="98" t="s">
        <v>147</v>
      </c>
      <c r="G114" s="60"/>
    </row>
    <row r="115" spans="2:7" ht="26.25" thickBot="1">
      <c r="B115" s="143" t="s">
        <v>118</v>
      </c>
      <c r="C115" s="144"/>
      <c r="D115" s="144"/>
      <c r="E115" s="20">
        <f>SUM(E112:E114)</f>
        <v>20851</v>
      </c>
      <c r="F115" s="53"/>
      <c r="G115" s="70"/>
    </row>
    <row r="116" spans="1:8" ht="26.25" thickBot="1">
      <c r="A116" s="4"/>
      <c r="B116" s="100"/>
      <c r="C116" s="69"/>
      <c r="D116" s="69"/>
      <c r="E116" s="101"/>
      <c r="F116" s="69"/>
      <c r="G116" s="102"/>
      <c r="H116" s="5"/>
    </row>
    <row r="117" spans="2:7" ht="27" thickBot="1">
      <c r="B117" s="137" t="s">
        <v>75</v>
      </c>
      <c r="C117" s="138"/>
      <c r="D117" s="138"/>
      <c r="E117" s="138"/>
      <c r="F117" s="138"/>
      <c r="G117" s="139"/>
    </row>
    <row r="118" spans="1:7" ht="77.25">
      <c r="A118" s="1">
        <v>79</v>
      </c>
      <c r="B118" s="39">
        <v>1</v>
      </c>
      <c r="C118" s="14" t="s">
        <v>55</v>
      </c>
      <c r="D118" s="14" t="s">
        <v>102</v>
      </c>
      <c r="E118" s="44">
        <v>6518000</v>
      </c>
      <c r="F118" s="55" t="s">
        <v>217</v>
      </c>
      <c r="G118" s="103" t="s">
        <v>114</v>
      </c>
    </row>
    <row r="119" spans="1:7" ht="51.75">
      <c r="A119" s="1">
        <v>80</v>
      </c>
      <c r="B119" s="43">
        <v>2</v>
      </c>
      <c r="C119" s="19" t="s">
        <v>56</v>
      </c>
      <c r="D119" s="73" t="s">
        <v>102</v>
      </c>
      <c r="E119" s="44">
        <v>395900</v>
      </c>
      <c r="F119" s="34">
        <v>0</v>
      </c>
      <c r="G119" s="24" t="s">
        <v>115</v>
      </c>
    </row>
    <row r="120" spans="1:7" ht="51.75">
      <c r="A120" s="1">
        <v>81</v>
      </c>
      <c r="B120" s="45"/>
      <c r="C120" s="104" t="s">
        <v>57</v>
      </c>
      <c r="D120" s="73" t="s">
        <v>104</v>
      </c>
      <c r="E120" s="44"/>
      <c r="F120" s="46"/>
      <c r="G120" s="48"/>
    </row>
    <row r="121" spans="1:7" ht="51.75">
      <c r="A121" s="1">
        <v>82</v>
      </c>
      <c r="B121" s="43">
        <v>3</v>
      </c>
      <c r="C121" s="19" t="s">
        <v>58</v>
      </c>
      <c r="D121" s="32" t="s">
        <v>103</v>
      </c>
      <c r="E121" s="44">
        <v>9700</v>
      </c>
      <c r="F121" s="104" t="s">
        <v>171</v>
      </c>
      <c r="G121" s="105" t="s">
        <v>115</v>
      </c>
    </row>
    <row r="122" spans="2:7" ht="26.25" thickBot="1">
      <c r="B122" s="36" t="s">
        <v>118</v>
      </c>
      <c r="C122" s="49"/>
      <c r="D122" s="106"/>
      <c r="E122" s="50">
        <v>743600</v>
      </c>
      <c r="F122" s="51"/>
      <c r="G122" s="81"/>
    </row>
    <row r="123" spans="2:7" ht="27" thickBot="1">
      <c r="B123" s="140" t="s">
        <v>76</v>
      </c>
      <c r="C123" s="141"/>
      <c r="D123" s="141"/>
      <c r="E123" s="141"/>
      <c r="F123" s="141"/>
      <c r="G123" s="142"/>
    </row>
    <row r="124" spans="1:7" ht="105" thickBot="1">
      <c r="A124" s="1">
        <v>83</v>
      </c>
      <c r="B124" s="107">
        <v>1</v>
      </c>
      <c r="C124" s="108" t="s">
        <v>218</v>
      </c>
      <c r="D124" s="109" t="s">
        <v>105</v>
      </c>
      <c r="E124" s="110">
        <v>1046670</v>
      </c>
      <c r="F124" s="111" t="s">
        <v>219</v>
      </c>
      <c r="G124" s="112" t="s">
        <v>172</v>
      </c>
    </row>
    <row r="125" spans="2:8" ht="26.25" thickBot="1">
      <c r="B125" s="113"/>
      <c r="C125" s="26"/>
      <c r="D125" s="26"/>
      <c r="E125" s="114">
        <v>1046670</v>
      </c>
      <c r="F125" s="115"/>
      <c r="G125" s="116"/>
      <c r="H125" s="5"/>
    </row>
    <row r="126" spans="2:7" ht="25.5">
      <c r="B126" s="113"/>
      <c r="C126" s="117"/>
      <c r="D126" s="117"/>
      <c r="E126" s="118"/>
      <c r="F126" s="117"/>
      <c r="G126" s="117"/>
    </row>
    <row r="127" spans="2:7" ht="27" thickBot="1">
      <c r="B127" s="119" t="s">
        <v>220</v>
      </c>
      <c r="C127" s="120"/>
      <c r="D127" s="121"/>
      <c r="E127" s="122">
        <v>114239581</v>
      </c>
      <c r="F127" s="123"/>
      <c r="G127" s="69"/>
    </row>
    <row r="128" spans="1:7" ht="25.5">
      <c r="A128" s="6"/>
      <c r="B128" s="126" t="s">
        <v>221</v>
      </c>
      <c r="C128" s="127"/>
      <c r="D128" s="69"/>
      <c r="E128" s="101"/>
      <c r="F128" s="123"/>
      <c r="G128" s="124"/>
    </row>
    <row r="129" spans="1:7" ht="29.25" customHeight="1" thickBot="1">
      <c r="A129" s="6"/>
      <c r="B129" s="128"/>
      <c r="C129" s="129"/>
      <c r="D129" s="69"/>
      <c r="E129" s="96"/>
      <c r="F129" s="123"/>
      <c r="G129" s="123"/>
    </row>
  </sheetData>
  <sheetProtection/>
  <mergeCells count="23">
    <mergeCell ref="B60:G60"/>
    <mergeCell ref="B76:G76"/>
    <mergeCell ref="B83:G83"/>
    <mergeCell ref="B12:G12"/>
    <mergeCell ref="B31:G31"/>
    <mergeCell ref="B43:G43"/>
    <mergeCell ref="B46:G46"/>
    <mergeCell ref="B49:G49"/>
    <mergeCell ref="B103:G103"/>
    <mergeCell ref="B86:G86"/>
    <mergeCell ref="B97:G97"/>
    <mergeCell ref="B100:G100"/>
    <mergeCell ref="B57:G57"/>
    <mergeCell ref="B128:C129"/>
    <mergeCell ref="F1:G1"/>
    <mergeCell ref="B107:G107"/>
    <mergeCell ref="B111:G111"/>
    <mergeCell ref="B117:G117"/>
    <mergeCell ref="B123:G123"/>
    <mergeCell ref="B115:D115"/>
    <mergeCell ref="B2:G2"/>
    <mergeCell ref="B4:G4"/>
    <mergeCell ref="B9:G9"/>
  </mergeCells>
  <printOptions/>
  <pageMargins left="0.45" right="0.4" top="0.51" bottom="0.53" header="0.5" footer="0.5"/>
  <pageSetup horizontalDpi="600" verticalDpi="600" orientation="portrait" paperSize="9" scale="51" r:id="rId1"/>
  <colBreaks count="1" manualBreakCount="1">
    <brk id="7" min="1" max="14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2014-10-23T12:05:58Z</cp:lastPrinted>
  <dcterms:created xsi:type="dcterms:W3CDTF">1996-10-08T23:32:33Z</dcterms:created>
  <dcterms:modified xsi:type="dcterms:W3CDTF">2014-10-24T01:07:49Z</dcterms:modified>
  <cp:category/>
  <cp:version/>
  <cp:contentType/>
  <cp:contentStatus/>
</cp:coreProperties>
</file>