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25" windowHeight="79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<sst xmlns="http://schemas.openxmlformats.org/spreadsheetml/2006/main" count="29" uniqueCount="29">
  <si>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Fonte de Informações: Estatísticas dos Serviços da Alfândega da China</t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</si>
  <si>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国家</t>
    </r>
    <r>
      <rPr>
        <b/>
        <sz val="10"/>
        <rFont val="Times New Roman"/>
        <family val="1"/>
      </rPr>
      <t xml:space="preserve">                                         País</t>
    </r>
  </si>
  <si>
    <r>
      <rPr>
        <b/>
        <sz val="8"/>
        <rFont val="宋体"/>
        <family val="0"/>
      </rPr>
      <t>进口额</t>
    </r>
    <r>
      <rPr>
        <b/>
        <sz val="8"/>
        <rFont val="Times New Roman"/>
        <family val="1"/>
      </rPr>
      <t xml:space="preserve">       Importações da China</t>
    </r>
  </si>
  <si>
    <r>
      <t>同比（</t>
    </r>
    <r>
      <rPr>
        <b/>
        <sz val="8"/>
        <rFont val="Times New Roman"/>
        <family val="1"/>
      </rPr>
      <t>%</t>
    </r>
    <r>
      <rPr>
        <b/>
        <sz val="8"/>
        <rFont val="宋体"/>
        <family val="0"/>
      </rPr>
      <t>）</t>
    </r>
    <r>
      <rPr>
        <b/>
        <sz val="8"/>
        <rFont val="Times New Roman"/>
        <family val="1"/>
      </rPr>
      <t>Variação homóloga</t>
    </r>
  </si>
  <si>
    <r>
      <t xml:space="preserve">  </t>
    </r>
    <r>
      <rPr>
        <sz val="11"/>
        <rFont val="宋体"/>
        <family val="0"/>
      </rPr>
      <t xml:space="preserve">金额单位：万美元    </t>
    </r>
    <r>
      <rPr>
        <sz val="11"/>
        <rFont val="Times New Roman"/>
        <family val="1"/>
      </rPr>
      <t>Unidade: 10 mil USD</t>
    </r>
    <r>
      <rPr>
        <sz val="12"/>
        <rFont val="宋体"/>
        <family val="0"/>
      </rPr>
      <t xml:space="preserve"> </t>
    </r>
  </si>
  <si>
    <t>去年累计</t>
  </si>
  <si>
    <r>
      <t>信息</t>
    </r>
    <r>
      <rPr>
        <b/>
        <sz val="10"/>
        <rFont val="宋体"/>
        <family val="0"/>
      </rPr>
      <t>来</t>
    </r>
    <r>
      <rPr>
        <b/>
        <sz val="10"/>
        <rFont val="細明體"/>
        <family val="3"/>
      </rPr>
      <t>源：中</t>
    </r>
    <r>
      <rPr>
        <b/>
        <sz val="10"/>
        <rFont val="宋体"/>
        <family val="0"/>
      </rPr>
      <t>国</t>
    </r>
    <r>
      <rPr>
        <b/>
        <sz val="10"/>
        <rFont val="細明體"/>
        <family val="3"/>
      </rPr>
      <t>海</t>
    </r>
    <r>
      <rPr>
        <b/>
        <sz val="10"/>
        <rFont val="宋体"/>
        <family val="0"/>
      </rPr>
      <t>关总</t>
    </r>
    <r>
      <rPr>
        <b/>
        <sz val="10"/>
        <rFont val="細明體"/>
        <family val="3"/>
      </rPr>
      <t>署</t>
    </r>
    <r>
      <rPr>
        <b/>
        <sz val="10"/>
        <rFont val="宋体"/>
        <family val="0"/>
      </rPr>
      <t>统计数</t>
    </r>
    <r>
      <rPr>
        <b/>
        <sz val="10"/>
        <rFont val="細明體"/>
        <family val="3"/>
      </rPr>
      <t xml:space="preserve">据  </t>
    </r>
    <r>
      <rPr>
        <b/>
        <sz val="14"/>
        <color indexed="40"/>
        <rFont val="細明體"/>
        <family val="3"/>
      </rPr>
      <t xml:space="preserve"> </t>
    </r>
  </si>
  <si>
    <r>
      <t>出口额</t>
    </r>
    <r>
      <rPr>
        <b/>
        <sz val="8"/>
        <rFont val="Times New Roman"/>
        <family val="1"/>
      </rPr>
      <t xml:space="preserve">      Exportações da China</t>
    </r>
  </si>
  <si>
    <r>
      <t>序号</t>
    </r>
    <r>
      <rPr>
        <b/>
        <sz val="11"/>
        <rFont val="宋体"/>
        <family val="0"/>
      </rPr>
      <t>No</t>
    </r>
    <r>
      <rPr>
        <b/>
        <sz val="10"/>
        <rFont val="宋体"/>
        <family val="0"/>
      </rPr>
      <t>.</t>
    </r>
  </si>
  <si>
    <r>
      <t>中国对葡语国家进出口合计</t>
    </r>
    <r>
      <rPr>
        <b/>
        <sz val="10"/>
        <rFont val="Times New Roman"/>
        <family val="1"/>
      </rPr>
      <t>Total</t>
    </r>
  </si>
  <si>
    <r>
      <t xml:space="preserve">东帝汶       </t>
    </r>
    <r>
      <rPr>
        <b/>
        <sz val="10"/>
        <rFont val="Times New Roman"/>
        <family val="1"/>
      </rPr>
      <t xml:space="preserve">            Timor-Leste</t>
    </r>
  </si>
  <si>
    <r>
      <t xml:space="preserve">安哥拉            </t>
    </r>
    <r>
      <rPr>
        <b/>
        <sz val="10"/>
        <rFont val="Times New Roman"/>
        <family val="1"/>
      </rPr>
      <t>Angola</t>
    </r>
  </si>
  <si>
    <r>
      <t>巴西</t>
    </r>
    <r>
      <rPr>
        <b/>
        <sz val="10"/>
        <rFont val="Times New Roman"/>
        <family val="1"/>
      </rPr>
      <t xml:space="preserve">                                   Brasil</t>
    </r>
  </si>
  <si>
    <r>
      <t>莫桑比克</t>
    </r>
    <r>
      <rPr>
        <b/>
        <sz val="10"/>
        <rFont val="Times New Roman"/>
        <family val="1"/>
      </rPr>
      <t xml:space="preserve">                                Moçambique</t>
    </r>
  </si>
  <si>
    <r>
      <t xml:space="preserve">圣多美和普林西比       </t>
    </r>
    <r>
      <rPr>
        <b/>
        <sz val="10"/>
        <rFont val="Times New Roman"/>
        <family val="1"/>
      </rPr>
      <t>São Tomé e Príncipe</t>
    </r>
  </si>
  <si>
    <r>
      <t>几内亚比绍</t>
    </r>
    <r>
      <rPr>
        <b/>
        <sz val="10"/>
        <rFont val="Times New Roman"/>
        <family val="1"/>
      </rPr>
      <t xml:space="preserve">                       Guiné-Bissau</t>
    </r>
  </si>
  <si>
    <r>
      <t>佛得角</t>
    </r>
    <r>
      <rPr>
        <b/>
        <sz val="10"/>
        <rFont val="Times New Roman"/>
        <family val="1"/>
      </rPr>
      <t xml:space="preserve">                                  Cabo Verde</t>
    </r>
  </si>
  <si>
    <r>
      <t xml:space="preserve">葡萄牙            </t>
    </r>
    <r>
      <rPr>
        <b/>
        <sz val="10"/>
        <rFont val="Times New Roman"/>
        <family val="1"/>
      </rPr>
      <t>Portugal</t>
    </r>
  </si>
  <si>
    <r>
      <t xml:space="preserve">进出口额
</t>
    </r>
    <r>
      <rPr>
        <b/>
        <sz val="8"/>
        <rFont val="Times New Roman"/>
        <family val="1"/>
      </rPr>
      <t>Trocas Comerciais</t>
    </r>
  </si>
  <si>
    <r>
      <t>出口额</t>
    </r>
    <r>
      <rPr>
        <b/>
        <sz val="8"/>
        <rFont val="Times New Roman"/>
        <family val="1"/>
      </rPr>
      <t xml:space="preserve">
  Exportações da China</t>
    </r>
  </si>
  <si>
    <r>
      <t>进口额</t>
    </r>
    <r>
      <rPr>
        <b/>
        <sz val="8"/>
        <rFont val="Times New Roman"/>
        <family val="1"/>
      </rPr>
      <t xml:space="preserve"> 
Importações da China</t>
    </r>
  </si>
  <si>
    <r>
      <rPr>
        <b/>
        <sz val="8"/>
        <rFont val="宋体"/>
        <family val="0"/>
      </rPr>
      <t>进出口</t>
    </r>
    <r>
      <rPr>
        <b/>
        <sz val="9"/>
        <rFont val="宋体"/>
        <family val="0"/>
      </rPr>
      <t xml:space="preserve">
</t>
    </r>
    <r>
      <rPr>
        <b/>
        <sz val="8"/>
        <rFont val="宋体"/>
        <family val="0"/>
      </rPr>
      <t>Total</t>
    </r>
  </si>
  <si>
    <t>出口
Exportações</t>
  </si>
  <si>
    <t>进口
Importações</t>
  </si>
  <si>
    <r>
      <t>进出口额</t>
    </r>
    <r>
      <rPr>
        <b/>
        <sz val="8"/>
        <rFont val="Times New Roman"/>
        <family val="1"/>
      </rPr>
      <t xml:space="preserve">
Trocas Comerciais</t>
    </r>
  </si>
  <si>
    <r>
      <t>2021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1-6</t>
    </r>
    <r>
      <rPr>
        <b/>
        <sz val="14"/>
        <rFont val="SimSun-ExtB"/>
        <family val="3"/>
      </rPr>
      <t>月中</t>
    </r>
    <r>
      <rPr>
        <b/>
        <sz val="14"/>
        <rFont val="宋体"/>
        <family val="0"/>
      </rPr>
      <t>国</t>
    </r>
    <r>
      <rPr>
        <b/>
        <sz val="14"/>
        <rFont val="細明體"/>
        <family val="3"/>
      </rPr>
      <t>与葡</t>
    </r>
    <r>
      <rPr>
        <b/>
        <sz val="14"/>
        <rFont val="宋体"/>
        <family val="0"/>
      </rPr>
      <t>语国</t>
    </r>
    <r>
      <rPr>
        <b/>
        <sz val="14"/>
        <rFont val="細明體"/>
        <family val="3"/>
      </rPr>
      <t>家</t>
    </r>
    <r>
      <rPr>
        <b/>
        <sz val="14"/>
        <rFont val="宋体"/>
        <family val="0"/>
      </rPr>
      <t>进</t>
    </r>
    <r>
      <rPr>
        <b/>
        <sz val="14"/>
        <rFont val="細明體"/>
        <family val="3"/>
      </rPr>
      <t>出口商品</t>
    </r>
    <r>
      <rPr>
        <b/>
        <sz val="14"/>
        <rFont val="宋体"/>
        <family val="0"/>
      </rPr>
      <t>总</t>
    </r>
    <r>
      <rPr>
        <b/>
        <sz val="14"/>
        <rFont val="宋体"/>
        <family val="0"/>
      </rPr>
      <t>值</t>
    </r>
  </si>
  <si>
    <t>As Trocas Comerciais entre a China e os Países de Língua Portuguesa entre Janeiro e Junho de  2021</t>
  </si>
  <si>
    <r>
      <t>2021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
Janeiro a Junho de 2021</t>
    </r>
  </si>
  <si>
    <r>
      <t>2020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1-6</t>
    </r>
    <r>
      <rPr>
        <b/>
        <sz val="10"/>
        <rFont val="宋体"/>
        <family val="0"/>
      </rPr>
      <t>月</t>
    </r>
    <r>
      <rPr>
        <b/>
        <sz val="9"/>
        <rFont val="Times New Roman"/>
        <family val="1"/>
      </rPr>
      <t xml:space="preserve">
Janeiro a Junho de 2020</t>
    </r>
  </si>
</sst>
</file>

<file path=xl/styles.xml><?xml version="1.0" encoding="utf-8"?>
<styleSheet xmlns="http://schemas.openxmlformats.org/spreadsheetml/2006/main">
  <numFmts count="58">
    <numFmt numFmtId="5" formatCode="&quot;MOP$&quot;#,##0;\-&quot;MOP$&quot;#,##0"/>
    <numFmt numFmtId="6" formatCode="&quot;MOP$&quot;#,##0;[Red]\-&quot;MOP$&quot;#,##0"/>
    <numFmt numFmtId="7" formatCode="&quot;MOP$&quot;#,##0.00;\-&quot;MOP$&quot;#,##0.00"/>
    <numFmt numFmtId="8" formatCode="&quot;MOP$&quot;#,##0.00;[Red]\-&quot;MOP$&quot;#,##0.00"/>
    <numFmt numFmtId="42" formatCode="_-&quot;MOP$&quot;* #,##0_-;\-&quot;MOP$&quot;* #,##0_-;_-&quot;MOP$&quot;* &quot;-&quot;_-;_-@_-"/>
    <numFmt numFmtId="41" formatCode="_-* #,##0_-;\-* #,##0_-;_-* &quot;-&quot;_-;_-@_-"/>
    <numFmt numFmtId="44" formatCode="_-&quot;MOP$&quot;* #,##0.00_-;\-&quot;MOP$&quot;* #,##0.00_-;_-&quot;MOP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&quot;HK$&quot;#,##0_);\(&quot;HK$&quot;#,##0\)"/>
    <numFmt numFmtId="189" formatCode="&quot;HK$&quot;#,##0_);[Red]\(&quot;HK$&quot;#,##0\)"/>
    <numFmt numFmtId="190" formatCode="&quot;HK$&quot;#,##0.00_);\(&quot;HK$&quot;#,##0.00\)"/>
    <numFmt numFmtId="191" formatCode="&quot;HK$&quot;#,##0.00_);[Red]\(&quot;HK$&quot;#,##0.00\)"/>
    <numFmt numFmtId="192" formatCode="_(&quot;HK$&quot;* #,##0_);_(&quot;HK$&quot;* \(#,##0\);_(&quot;HK$&quot;* &quot;-&quot;_);_(@_)"/>
    <numFmt numFmtId="193" formatCode="_(* #,##0_);_(* \(#,##0\);_(* &quot;-&quot;_);_(@_)"/>
    <numFmt numFmtId="194" formatCode="_(&quot;HK$&quot;* #,##0.00_);_(&quot;HK$&quot;* \(#,##0.00\);_(&quot;HK$&quot;* &quot;-&quot;??_);_(@_)"/>
    <numFmt numFmtId="195" formatCode="_(* #,##0.00_);_(* \(#,##0.00\);_(* &quot;-&quot;??_);_(@_)"/>
    <numFmt numFmtId="196" formatCode="&quot;MOP&quot;#,##0_);\(&quot;MOP&quot;#,##0\)"/>
    <numFmt numFmtId="197" formatCode="&quot;MOP&quot;#,##0_);[Red]\(&quot;MOP&quot;#,##0\)"/>
    <numFmt numFmtId="198" formatCode="&quot;MOP&quot;#,##0.00_);\(&quot;MOP&quot;#,##0.00\)"/>
    <numFmt numFmtId="199" formatCode="&quot;MOP&quot;#,##0.00_);[Red]\(&quot;MOP&quot;#,##0.00\)"/>
    <numFmt numFmtId="200" formatCode="_(&quot;MOP&quot;* #,##0_);_(&quot;MOP&quot;* \(#,##0\);_(&quot;MOP&quot;* &quot;-&quot;_);_(@_)"/>
    <numFmt numFmtId="201" formatCode="_(&quot;MOP&quot;* #,##0.00_);_(&quot;MOP&quot;* \(#,##0.00\);_(&quot;MOP&quot;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.0%"/>
    <numFmt numFmtId="209" formatCode="0.00_);[Red]\(0.00\)"/>
    <numFmt numFmtId="210" formatCode="#,##0.00_ "/>
    <numFmt numFmtId="211" formatCode="yyyy&quot;年&quot;m&quot;月&quot;;@"/>
    <numFmt numFmtId="212" formatCode="0.00_);\(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_ "/>
    <numFmt numFmtId="218" formatCode="0.00_ "/>
    <numFmt numFmtId="219" formatCode="#,##0.00_ ;[Red]\-#,##0.00\ "/>
    <numFmt numFmtId="220" formatCode="0.00;[Red]0.00"/>
    <numFmt numFmtId="221" formatCode="0.00;_壿"/>
  </numFmts>
  <fonts count="42">
    <font>
      <sz val="12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8"/>
      <name val="Trebuchet MS"/>
      <family val="2"/>
    </font>
    <font>
      <b/>
      <sz val="9"/>
      <name val="Times New Roman"/>
      <family val="1"/>
    </font>
    <font>
      <sz val="18"/>
      <name val="Times New Roman"/>
      <family val="1"/>
    </font>
    <font>
      <sz val="9"/>
      <name val="宋体"/>
      <family val="0"/>
    </font>
    <font>
      <b/>
      <sz val="14"/>
      <name val="Times New Roman"/>
      <family val="1"/>
    </font>
    <font>
      <b/>
      <sz val="14"/>
      <name val="細明體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10"/>
      <name val="細明體"/>
      <family val="3"/>
    </font>
    <font>
      <sz val="11"/>
      <name val="宋体"/>
      <family val="0"/>
    </font>
    <font>
      <sz val="11"/>
      <name val="Times New Roman"/>
      <family val="1"/>
    </font>
    <font>
      <b/>
      <sz val="14"/>
      <name val="宋体"/>
      <family val="0"/>
    </font>
    <font>
      <b/>
      <sz val="14"/>
      <color indexed="40"/>
      <name val="細明體"/>
      <family val="3"/>
    </font>
    <font>
      <b/>
      <sz val="12"/>
      <name val="宋体"/>
      <family val="0"/>
    </font>
    <font>
      <b/>
      <sz val="9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b/>
      <sz val="14"/>
      <name val="SimSun-Ext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3" fillId="16" borderId="8" applyNumberFormat="0" applyAlignment="0" applyProtection="0"/>
    <xf numFmtId="0" fontId="8" fillId="7" borderId="5" applyNumberFormat="0" applyAlignment="0" applyProtection="0"/>
    <xf numFmtId="0" fontId="4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209" fontId="21" fillId="0" borderId="0" xfId="0" applyNumberFormat="1" applyFont="1" applyBorder="1" applyAlignment="1">
      <alignment horizontal="right" vertical="center" wrapText="1"/>
    </xf>
    <xf numFmtId="211" fontId="28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39" fontId="28" fillId="0" borderId="10" xfId="0" applyNumberFormat="1" applyFont="1" applyBorder="1" applyAlignment="1">
      <alignment horizontal="center" vertical="center"/>
    </xf>
    <xf numFmtId="210" fontId="28" fillId="0" borderId="10" xfId="0" applyNumberFormat="1" applyFont="1" applyBorder="1" applyAlignment="1">
      <alignment horizontal="center" vertical="center"/>
    </xf>
    <xf numFmtId="210" fontId="28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187" fontId="28" fillId="0" borderId="10" xfId="50" applyFont="1" applyBorder="1" applyAlignment="1">
      <alignment horizontal="center" vertical="center"/>
    </xf>
    <xf numFmtId="187" fontId="28" fillId="0" borderId="10" xfId="50" applyFont="1" applyBorder="1" applyAlignment="1">
      <alignment vertical="center"/>
    </xf>
    <xf numFmtId="208" fontId="30" fillId="0" borderId="10" xfId="0" applyNumberFormat="1" applyFont="1" applyBorder="1" applyAlignment="1">
      <alignment horizontal="center" vertical="center" wrapText="1"/>
    </xf>
    <xf numFmtId="208" fontId="38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8" fontId="30" fillId="0" borderId="10" xfId="0" applyNumberFormat="1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center" vertical="center" wrapText="1"/>
    </xf>
    <xf numFmtId="208" fontId="30" fillId="0" borderId="10" xfId="0" applyNumberFormat="1" applyFont="1" applyBorder="1" applyAlignment="1">
      <alignment horizontal="center" vertical="center" wrapText="1"/>
    </xf>
    <xf numFmtId="208" fontId="1" fillId="0" borderId="10" xfId="0" applyNumberFormat="1" applyFont="1" applyBorder="1" applyAlignment="1">
      <alignment horizontal="center" vertical="center" wrapText="1"/>
    </xf>
    <xf numFmtId="208" fontId="30" fillId="0" borderId="10" xfId="0" applyNumberFormat="1" applyFont="1" applyBorder="1" applyAlignment="1">
      <alignment horizontal="center" vertical="center" wrapText="1"/>
    </xf>
    <xf numFmtId="38" fontId="30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211" fontId="1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C4" sqref="C4:H4"/>
    </sheetView>
  </sheetViews>
  <sheetFormatPr defaultColWidth="9.00390625" defaultRowHeight="14.25"/>
  <cols>
    <col min="1" max="1" width="5.00390625" style="0" customWidth="1"/>
    <col min="2" max="2" width="18.75390625" style="0" customWidth="1"/>
    <col min="3" max="3" width="12.75390625" style="0" customWidth="1"/>
    <col min="4" max="4" width="14.00390625" style="0" customWidth="1"/>
    <col min="5" max="5" width="14.50390625" style="0" customWidth="1"/>
    <col min="6" max="8" width="9.75390625" style="0" customWidth="1"/>
    <col min="9" max="9" width="17.125" style="0" customWidth="1"/>
    <col min="10" max="10" width="0.12890625" style="0" hidden="1" customWidth="1"/>
    <col min="11" max="11" width="29.75390625" style="0" hidden="1" customWidth="1"/>
  </cols>
  <sheetData>
    <row r="1" spans="1:9" ht="23.25">
      <c r="A1" s="24" t="s">
        <v>25</v>
      </c>
      <c r="B1" s="25"/>
      <c r="C1" s="25"/>
      <c r="D1" s="25"/>
      <c r="E1" s="25"/>
      <c r="F1" s="25"/>
      <c r="G1" s="25"/>
      <c r="H1" s="25"/>
      <c r="I1" s="25"/>
    </row>
    <row r="2" spans="1:9" ht="16.5" customHeight="1">
      <c r="A2" s="26" t="s">
        <v>26</v>
      </c>
      <c r="B2" s="25"/>
      <c r="C2" s="25"/>
      <c r="D2" s="25"/>
      <c r="E2" s="25"/>
      <c r="F2" s="25"/>
      <c r="G2" s="25"/>
      <c r="H2" s="25"/>
      <c r="I2" s="25"/>
    </row>
    <row r="3" spans="1:9" ht="17.25" customHeight="1">
      <c r="A3" s="27" t="s">
        <v>4</v>
      </c>
      <c r="B3" s="28"/>
      <c r="C3" s="28"/>
      <c r="D3" s="28"/>
      <c r="E3" s="28"/>
      <c r="F3" s="28"/>
      <c r="G3" s="28"/>
      <c r="H3" s="28"/>
      <c r="I3" s="28"/>
    </row>
    <row r="4" spans="1:10" ht="39" customHeight="1">
      <c r="A4" s="34" t="s">
        <v>8</v>
      </c>
      <c r="B4" s="34" t="s">
        <v>1</v>
      </c>
      <c r="C4" s="29" t="s">
        <v>27</v>
      </c>
      <c r="D4" s="29"/>
      <c r="E4" s="29"/>
      <c r="F4" s="29"/>
      <c r="G4" s="29"/>
      <c r="H4" s="29"/>
      <c r="I4" s="3" t="s">
        <v>28</v>
      </c>
      <c r="J4" t="s">
        <v>5</v>
      </c>
    </row>
    <row r="5" spans="1:11" ht="21.75" customHeight="1">
      <c r="A5" s="33"/>
      <c r="B5" s="33"/>
      <c r="C5" s="23" t="s">
        <v>18</v>
      </c>
      <c r="D5" s="22" t="s">
        <v>19</v>
      </c>
      <c r="E5" s="23" t="s">
        <v>20</v>
      </c>
      <c r="F5" s="20" t="s">
        <v>3</v>
      </c>
      <c r="G5" s="21"/>
      <c r="H5" s="21"/>
      <c r="I5" s="23" t="s">
        <v>24</v>
      </c>
      <c r="J5" s="18" t="s">
        <v>7</v>
      </c>
      <c r="K5" s="18" t="s">
        <v>2</v>
      </c>
    </row>
    <row r="6" spans="1:11" ht="37.5" customHeight="1">
      <c r="A6" s="33"/>
      <c r="B6" s="33"/>
      <c r="C6" s="19"/>
      <c r="D6" s="21"/>
      <c r="E6" s="19"/>
      <c r="F6" s="16" t="s">
        <v>21</v>
      </c>
      <c r="G6" s="17" t="s">
        <v>22</v>
      </c>
      <c r="H6" s="15" t="s">
        <v>23</v>
      </c>
      <c r="I6" s="19"/>
      <c r="J6" s="19"/>
      <c r="K6" s="19"/>
    </row>
    <row r="7" spans="1:11" s="11" customFormat="1" ht="24.75">
      <c r="A7" s="1">
        <v>1</v>
      </c>
      <c r="B7" s="10" t="s">
        <v>11</v>
      </c>
      <c r="C7" s="6">
        <f>D7+E7</f>
        <v>1055299.0124</v>
      </c>
      <c r="D7" s="6">
        <v>103443.7046</v>
      </c>
      <c r="E7" s="6">
        <v>951855.3078</v>
      </c>
      <c r="F7" s="7">
        <f aca="true" t="shared" si="0" ref="F7:H8">(C7/I7-1)*100</f>
        <v>24.77777960594072</v>
      </c>
      <c r="G7" s="8">
        <f t="shared" si="0"/>
        <v>50.16614743325538</v>
      </c>
      <c r="H7" s="7">
        <f t="shared" si="0"/>
        <v>22.526518003756667</v>
      </c>
      <c r="I7" s="6">
        <f aca="true" t="shared" si="1" ref="I7:I15">J7+K7</f>
        <v>845742.7402000001</v>
      </c>
      <c r="J7" s="6">
        <v>68886.168</v>
      </c>
      <c r="K7" s="6">
        <v>776856.5722</v>
      </c>
    </row>
    <row r="8" spans="1:11" s="11" customFormat="1" ht="25.5" customHeight="1">
      <c r="A8" s="1">
        <v>2</v>
      </c>
      <c r="B8" s="10" t="s">
        <v>12</v>
      </c>
      <c r="C8" s="6">
        <f aca="true" t="shared" si="2" ref="C8:C15">D8+E8</f>
        <v>7393324.2336</v>
      </c>
      <c r="D8" s="6">
        <v>2329599.6185</v>
      </c>
      <c r="E8" s="6">
        <v>5063724.6151</v>
      </c>
      <c r="F8" s="7">
        <f t="shared" si="0"/>
        <v>42.641034445896906</v>
      </c>
      <c r="G8" s="8">
        <f t="shared" si="0"/>
        <v>63.51388838245071</v>
      </c>
      <c r="H8" s="7">
        <f t="shared" si="0"/>
        <v>34.72880534111831</v>
      </c>
      <c r="I8" s="6">
        <f t="shared" si="1"/>
        <v>5183167.8467</v>
      </c>
      <c r="J8" s="6">
        <v>1424710.55</v>
      </c>
      <c r="K8" s="6">
        <v>3758457.2967</v>
      </c>
    </row>
    <row r="9" spans="1:12" s="11" customFormat="1" ht="25.5">
      <c r="A9" s="1">
        <v>3</v>
      </c>
      <c r="B9" s="10" t="s">
        <v>16</v>
      </c>
      <c r="C9" s="6">
        <f t="shared" si="2"/>
        <v>3586.2785</v>
      </c>
      <c r="D9" s="6">
        <v>3586.0259</v>
      </c>
      <c r="E9" s="6">
        <v>0.2526</v>
      </c>
      <c r="F9" s="7">
        <f aca="true" t="shared" si="3" ref="F9:F15">(C9/I9-1)*100</f>
        <v>-11.771880860942153</v>
      </c>
      <c r="G9" s="7">
        <f aca="true" t="shared" si="4" ref="G9:H15">(D9/J9-1)*100</f>
        <v>-8.938289834328561</v>
      </c>
      <c r="H9" s="7">
        <f t="shared" si="4"/>
        <v>-99.8007292394736</v>
      </c>
      <c r="I9" s="6">
        <f t="shared" si="1"/>
        <v>4064.7795</v>
      </c>
      <c r="J9" s="6">
        <v>3938.0173</v>
      </c>
      <c r="K9" s="6">
        <v>126.7622</v>
      </c>
      <c r="L9" s="4"/>
    </row>
    <row r="10" spans="1:11" s="11" customFormat="1" ht="25.5">
      <c r="A10" s="1">
        <v>4</v>
      </c>
      <c r="B10" s="10" t="s">
        <v>15</v>
      </c>
      <c r="C10" s="6">
        <f t="shared" si="2"/>
        <v>6154.1117</v>
      </c>
      <c r="D10" s="6">
        <v>6154.107</v>
      </c>
      <c r="E10" s="6">
        <v>0.0047</v>
      </c>
      <c r="F10" s="7">
        <f t="shared" si="3"/>
        <v>161.95715218157315</v>
      </c>
      <c r="G10" s="8">
        <f t="shared" si="4"/>
        <v>162.0029337517474</v>
      </c>
      <c r="H10" s="7">
        <f t="shared" si="4"/>
        <v>-98.86005335920446</v>
      </c>
      <c r="I10" s="6">
        <f t="shared" si="1"/>
        <v>2349.2817999999997</v>
      </c>
      <c r="J10" s="6">
        <v>2348.8695</v>
      </c>
      <c r="K10" s="6">
        <v>0.4123</v>
      </c>
    </row>
    <row r="11" spans="1:11" s="11" customFormat="1" ht="25.5">
      <c r="A11" s="1">
        <v>5</v>
      </c>
      <c r="B11" s="10" t="s">
        <v>13</v>
      </c>
      <c r="C11" s="6">
        <f t="shared" si="2"/>
        <v>162376.8455</v>
      </c>
      <c r="D11" s="6">
        <v>113258.3804</v>
      </c>
      <c r="E11" s="6">
        <v>49118.4651</v>
      </c>
      <c r="F11" s="7">
        <f t="shared" si="3"/>
        <v>48.76146314748988</v>
      </c>
      <c r="G11" s="8">
        <f t="shared" si="4"/>
        <v>33.22394290618163</v>
      </c>
      <c r="H11" s="7">
        <f t="shared" si="4"/>
        <v>103.48210899109942</v>
      </c>
      <c r="I11" s="6">
        <f t="shared" si="1"/>
        <v>109152.4929</v>
      </c>
      <c r="J11" s="6">
        <v>85013.5328</v>
      </c>
      <c r="K11" s="6">
        <v>24138.9601</v>
      </c>
    </row>
    <row r="12" spans="1:11" s="11" customFormat="1" ht="24.75">
      <c r="A12" s="1">
        <v>6</v>
      </c>
      <c r="B12" s="10" t="s">
        <v>17</v>
      </c>
      <c r="C12" s="6">
        <f t="shared" si="2"/>
        <v>415923.2701</v>
      </c>
      <c r="D12" s="6">
        <v>231403.5125</v>
      </c>
      <c r="E12" s="6">
        <v>184519.7576</v>
      </c>
      <c r="F12" s="7">
        <f t="shared" si="3"/>
        <v>34.97342704612587</v>
      </c>
      <c r="G12" s="8">
        <f t="shared" si="4"/>
        <v>19.53642616888065</v>
      </c>
      <c r="H12" s="7">
        <f t="shared" si="4"/>
        <v>61.05716174503646</v>
      </c>
      <c r="I12" s="6">
        <f t="shared" si="1"/>
        <v>308151.9668</v>
      </c>
      <c r="J12" s="6">
        <v>193584.0981</v>
      </c>
      <c r="K12" s="6">
        <v>114567.8687</v>
      </c>
    </row>
    <row r="13" spans="1:11" s="11" customFormat="1" ht="29.25" customHeight="1">
      <c r="A13" s="1">
        <v>7</v>
      </c>
      <c r="B13" s="10" t="s">
        <v>14</v>
      </c>
      <c r="C13" s="6">
        <f>D13+E13</f>
        <v>701.5183000000001</v>
      </c>
      <c r="D13" s="6">
        <v>694.1254</v>
      </c>
      <c r="E13" s="6">
        <v>7.3929</v>
      </c>
      <c r="F13" s="7">
        <f t="shared" si="3"/>
        <v>42.47630974252574</v>
      </c>
      <c r="G13" s="8">
        <f>(D13/J13-1)*100</f>
        <v>41.61064638069614</v>
      </c>
      <c r="H13" s="7">
        <f>(E13/K13-1)*100</f>
        <v>234.4144388655177</v>
      </c>
      <c r="I13" s="6">
        <f t="shared" si="1"/>
        <v>492.37539999999996</v>
      </c>
      <c r="J13" s="6">
        <v>490.1647</v>
      </c>
      <c r="K13" s="6">
        <v>2.2107</v>
      </c>
    </row>
    <row r="14" spans="1:12" s="11" customFormat="1" ht="31.5" customHeight="1">
      <c r="A14" s="1">
        <v>8</v>
      </c>
      <c r="B14" s="10" t="s">
        <v>10</v>
      </c>
      <c r="C14" s="6">
        <f>D14+E14</f>
        <v>10913.8487</v>
      </c>
      <c r="D14" s="6">
        <v>10785.0247</v>
      </c>
      <c r="E14" s="6">
        <v>128.824</v>
      </c>
      <c r="F14" s="7">
        <f t="shared" si="3"/>
        <v>62.506459996799244</v>
      </c>
      <c r="G14" s="8">
        <f>(D14/J14-1)*100</f>
        <v>62.96144463441038</v>
      </c>
      <c r="H14" s="7">
        <f>(E14/K14-1)*100</f>
        <v>31.71837967497797</v>
      </c>
      <c r="I14" s="6">
        <f t="shared" si="1"/>
        <v>6715.9476</v>
      </c>
      <c r="J14" s="6">
        <v>6618.145</v>
      </c>
      <c r="K14" s="6">
        <v>97.8026</v>
      </c>
      <c r="L14" s="12"/>
    </row>
    <row r="15" spans="1:11" s="5" customFormat="1" ht="24" customHeight="1">
      <c r="A15" s="32" t="s">
        <v>9</v>
      </c>
      <c r="B15" s="33"/>
      <c r="C15" s="6">
        <f t="shared" si="2"/>
        <v>9048279.1188</v>
      </c>
      <c r="D15" s="6">
        <f>SUM(D7:D14)</f>
        <v>2798924.4989999994</v>
      </c>
      <c r="E15" s="6">
        <f>SUM(E7:E14)</f>
        <v>6249354.6198</v>
      </c>
      <c r="F15" s="7">
        <f t="shared" si="3"/>
        <v>40.06976515412666</v>
      </c>
      <c r="G15" s="8">
        <f t="shared" si="4"/>
        <v>56.75072169920195</v>
      </c>
      <c r="H15" s="7">
        <f t="shared" si="4"/>
        <v>33.697543923293935</v>
      </c>
      <c r="I15" s="6">
        <f t="shared" si="1"/>
        <v>6459837.4309</v>
      </c>
      <c r="J15" s="14">
        <f>SUM(J7:J14)</f>
        <v>1785589.5454000002</v>
      </c>
      <c r="K15" s="13">
        <f>SUM(K7:K14)</f>
        <v>4674247.8855</v>
      </c>
    </row>
    <row r="16" spans="4:5" ht="14.25" hidden="1">
      <c r="D16" s="2"/>
      <c r="E16" s="2"/>
    </row>
    <row r="17" spans="1:9" ht="23.25">
      <c r="A17" s="31" t="s">
        <v>6</v>
      </c>
      <c r="B17" s="25"/>
      <c r="C17" s="25"/>
      <c r="D17" s="25"/>
      <c r="E17" s="25"/>
      <c r="F17" s="25"/>
      <c r="G17" s="25"/>
      <c r="H17" s="25"/>
      <c r="I17" s="25"/>
    </row>
    <row r="18" spans="1:9" ht="23.25">
      <c r="A18" s="30" t="s">
        <v>0</v>
      </c>
      <c r="B18" s="25"/>
      <c r="C18" s="25"/>
      <c r="D18" s="25"/>
      <c r="E18" s="25"/>
      <c r="F18" s="25"/>
      <c r="G18" s="25"/>
      <c r="H18" s="25"/>
      <c r="I18" s="25"/>
    </row>
    <row r="19" ht="14.25">
      <c r="E19" s="9"/>
    </row>
  </sheetData>
  <sheetProtection/>
  <mergeCells count="16">
    <mergeCell ref="A1:I1"/>
    <mergeCell ref="A2:I2"/>
    <mergeCell ref="A3:I3"/>
    <mergeCell ref="C4:H4"/>
    <mergeCell ref="A18:I18"/>
    <mergeCell ref="A17:I17"/>
    <mergeCell ref="A15:B15"/>
    <mergeCell ref="A4:A6"/>
    <mergeCell ref="B4:B6"/>
    <mergeCell ref="C5:C6"/>
    <mergeCell ref="K5:K6"/>
    <mergeCell ref="F5:H5"/>
    <mergeCell ref="D5:D6"/>
    <mergeCell ref="E5:E6"/>
    <mergeCell ref="I5:I6"/>
    <mergeCell ref="J5:J6"/>
  </mergeCells>
  <printOptions/>
  <pageMargins left="0.7480314960629921" right="0.7480314960629921" top="0.984251968503937" bottom="0.5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Zhen Cheng</cp:lastModifiedBy>
  <cp:lastPrinted>2020-09-08T09:28:24Z</cp:lastPrinted>
  <dcterms:created xsi:type="dcterms:W3CDTF">2007-11-21T01:10:37Z</dcterms:created>
  <dcterms:modified xsi:type="dcterms:W3CDTF">2021-08-09T02:53:48Z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2052-8.1.0.3035</vt:lpwstr>
  </property>
</Properties>
</file>