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625" windowHeight="792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<sst xmlns="http://schemas.openxmlformats.org/spreadsheetml/2006/main" count="32" uniqueCount="32">
  <si>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中国海关总署统计资料</t>
  </si>
  <si>
    <r>
      <rPr>
        <b/>
        <sz val="10"/>
        <rFont val="宋体"/>
        <family val="0"/>
      </rPr>
      <t>序号</t>
    </r>
    <r>
      <rPr>
        <b/>
        <sz val="10"/>
        <rFont val="Times New Roman"/>
        <family val="1"/>
      </rPr>
      <t>No.</t>
    </r>
  </si>
  <si>
    <r>
      <t>国家</t>
    </r>
    <r>
      <rPr>
        <b/>
        <sz val="10"/>
        <rFont val="Times New Roman"/>
        <family val="1"/>
      </rPr>
      <t xml:space="preserve">                                            País</t>
    </r>
  </si>
  <si>
    <r>
      <rPr>
        <b/>
        <sz val="8"/>
        <rFont val="宋体"/>
        <family val="0"/>
      </rPr>
      <t>环比</t>
    </r>
    <r>
      <rPr>
        <b/>
        <sz val="8"/>
        <rFont val="Times New Roman"/>
        <family val="1"/>
      </rPr>
      <t>(%)Varia</t>
    </r>
    <r>
      <rPr>
        <b/>
        <sz val="8"/>
        <rFont val="宋体"/>
        <family val="0"/>
      </rPr>
      <t>çã</t>
    </r>
    <r>
      <rPr>
        <b/>
        <sz val="8"/>
        <rFont val="Times New Roman"/>
        <family val="1"/>
      </rPr>
      <t>o face ao mês passado</t>
    </r>
  </si>
  <si>
    <t>进口</t>
  </si>
  <si>
    <t>出口</t>
  </si>
  <si>
    <t>上个月</t>
  </si>
  <si>
    <t>中国对葡语国家进出口合计Total</t>
  </si>
  <si>
    <r>
      <t>信息</t>
    </r>
    <r>
      <rPr>
        <b/>
        <sz val="10"/>
        <rFont val="宋体"/>
        <family val="0"/>
      </rPr>
      <t>来</t>
    </r>
    <r>
      <rPr>
        <b/>
        <sz val="10"/>
        <rFont val="細明體"/>
        <family val="3"/>
      </rPr>
      <t>源：中</t>
    </r>
    <r>
      <rPr>
        <b/>
        <sz val="10"/>
        <rFont val="宋体"/>
        <family val="0"/>
      </rPr>
      <t>国</t>
    </r>
    <r>
      <rPr>
        <b/>
        <sz val="10"/>
        <rFont val="細明體"/>
        <family val="3"/>
      </rPr>
      <t>海</t>
    </r>
    <r>
      <rPr>
        <b/>
        <sz val="10"/>
        <rFont val="宋体"/>
        <family val="0"/>
      </rPr>
      <t>关总</t>
    </r>
    <r>
      <rPr>
        <b/>
        <sz val="10"/>
        <rFont val="細明體"/>
        <family val="3"/>
      </rPr>
      <t>署</t>
    </r>
    <r>
      <rPr>
        <b/>
        <sz val="10"/>
        <rFont val="宋体"/>
        <family val="0"/>
      </rPr>
      <t>统计数</t>
    </r>
    <r>
      <rPr>
        <b/>
        <sz val="10"/>
        <rFont val="細明體"/>
        <family val="3"/>
      </rPr>
      <t>据</t>
    </r>
    <r>
      <rPr>
        <b/>
        <sz val="10"/>
        <rFont val="Times New Roman"/>
        <family val="1"/>
      </rPr>
      <t xml:space="preserve">   </t>
    </r>
  </si>
  <si>
    <t xml:space="preserve"> Fonte de Informações: Estatísticas dos Serviços da Alfândega da China</t>
  </si>
  <si>
    <r>
      <t>佛得角</t>
    </r>
    <r>
      <rPr>
        <b/>
        <sz val="10"/>
        <rFont val="Times New Roman"/>
        <family val="1"/>
      </rPr>
      <t xml:space="preserve">                                    Cabo Verde</t>
    </r>
  </si>
  <si>
    <t xml:space="preserve"> </t>
  </si>
  <si>
    <r>
      <t>安哥拉</t>
    </r>
    <r>
      <rPr>
        <b/>
        <sz val="10"/>
        <rFont val="Times New Roman"/>
        <family val="1"/>
      </rPr>
      <t xml:space="preserve">                              Angola</t>
    </r>
  </si>
  <si>
    <r>
      <t>东帝汶</t>
    </r>
    <r>
      <rPr>
        <b/>
        <sz val="10"/>
        <rFont val="Times New Roman"/>
        <family val="1"/>
      </rPr>
      <t xml:space="preserve">                                  Timor-Leste</t>
    </r>
  </si>
  <si>
    <r>
      <t xml:space="preserve">几内亚比绍             </t>
    </r>
    <r>
      <rPr>
        <b/>
        <sz val="10"/>
        <rFont val="Times New Roman"/>
        <family val="1"/>
      </rPr>
      <t>Guiné-Bissau</t>
    </r>
  </si>
  <si>
    <r>
      <t>圣多美和普林西比</t>
    </r>
    <r>
      <rPr>
        <b/>
        <sz val="10"/>
        <rFont val="Times New Roman"/>
        <family val="1"/>
      </rPr>
      <t xml:space="preserve">                 São Tomé e Príncipe</t>
    </r>
  </si>
  <si>
    <r>
      <t>莫桑比克</t>
    </r>
    <r>
      <rPr>
        <b/>
        <sz val="10"/>
        <rFont val="Times New Roman"/>
        <family val="1"/>
      </rPr>
      <t xml:space="preserve">                                   Moçambique</t>
    </r>
  </si>
  <si>
    <r>
      <t xml:space="preserve">巴西                  </t>
    </r>
    <r>
      <rPr>
        <b/>
        <sz val="10"/>
        <rFont val="Times New Roman"/>
        <family val="1"/>
      </rPr>
      <t>Brasil</t>
    </r>
  </si>
  <si>
    <r>
      <t xml:space="preserve">葡萄牙            </t>
    </r>
    <r>
      <rPr>
        <b/>
        <sz val="10"/>
        <rFont val="Times New Roman"/>
        <family val="1"/>
      </rPr>
      <t>Portugal</t>
    </r>
  </si>
  <si>
    <r>
      <t>进出口额</t>
    </r>
    <r>
      <rPr>
        <b/>
        <sz val="8"/>
        <rFont val="Times New Roman"/>
        <family val="1"/>
      </rPr>
      <t>Trocas Comerciais</t>
    </r>
  </si>
  <si>
    <r>
      <t>出口额</t>
    </r>
    <r>
      <rPr>
        <b/>
        <sz val="8"/>
        <rFont val="Times New Roman"/>
        <family val="1"/>
      </rPr>
      <t>Exportações da China</t>
    </r>
  </si>
  <si>
    <r>
      <t>进口额</t>
    </r>
    <r>
      <rPr>
        <b/>
        <sz val="8"/>
        <rFont val="Times New Roman"/>
        <family val="1"/>
      </rPr>
      <t>Importações da China</t>
    </r>
  </si>
  <si>
    <r>
      <t xml:space="preserve">进出口
</t>
    </r>
    <r>
      <rPr>
        <b/>
        <sz val="8"/>
        <rFont val="Times New Roman"/>
        <family val="1"/>
      </rPr>
      <t>Total</t>
    </r>
  </si>
  <si>
    <r>
      <t>出口</t>
    </r>
    <r>
      <rPr>
        <b/>
        <sz val="8"/>
        <rFont val="Times New Roman"/>
        <family val="1"/>
      </rPr>
      <t xml:space="preserve">
Exportações</t>
    </r>
  </si>
  <si>
    <r>
      <t xml:space="preserve">进口
</t>
    </r>
    <r>
      <rPr>
        <b/>
        <sz val="8"/>
        <rFont val="Times New Roman"/>
        <family val="1"/>
      </rPr>
      <t>Importações</t>
    </r>
  </si>
  <si>
    <r>
      <t xml:space="preserve">进出口额
</t>
    </r>
    <r>
      <rPr>
        <b/>
        <sz val="8"/>
        <rFont val="Times New Roman"/>
        <family val="1"/>
      </rPr>
      <t>Trocas Comerciais</t>
    </r>
  </si>
  <si>
    <r>
      <t xml:space="preserve"> </t>
    </r>
    <r>
      <rPr>
        <sz val="11"/>
        <rFont val="宋体"/>
        <family val="0"/>
      </rPr>
      <t xml:space="preserve">金额单位：万美元   </t>
    </r>
    <r>
      <rPr>
        <sz val="11"/>
        <rFont val="Times New Roman"/>
        <family val="1"/>
      </rPr>
      <t xml:space="preserve"> Unidade: 10 mil USD</t>
    </r>
    <r>
      <rPr>
        <sz val="12"/>
        <rFont val="宋体"/>
        <family val="0"/>
      </rPr>
      <t xml:space="preserve"> </t>
    </r>
  </si>
  <si>
    <r>
      <t>2021</t>
    </r>
    <r>
      <rPr>
        <b/>
        <sz val="14"/>
        <rFont val="宋体"/>
        <family val="0"/>
      </rPr>
      <t>年3月中国与葡语国家进出口商品总值</t>
    </r>
  </si>
  <si>
    <t>As Trocas Comerciais entre a China e os Países de Língua Portuguesa em Março de 2021</t>
  </si>
  <si>
    <t xml:space="preserve">   -</t>
  </si>
  <si>
    <r>
      <t>2021</t>
    </r>
    <r>
      <rPr>
        <b/>
        <sz val="10"/>
        <rFont val="SimSun-ExtB"/>
        <family val="3"/>
      </rPr>
      <t>年</t>
    </r>
    <r>
      <rPr>
        <b/>
        <sz val="10"/>
        <rFont val="Times New Roman"/>
        <family val="1"/>
      </rPr>
      <t>3</t>
    </r>
    <r>
      <rPr>
        <b/>
        <sz val="10"/>
        <rFont val="細明體"/>
        <family val="3"/>
      </rPr>
      <t xml:space="preserve">月
</t>
    </r>
    <r>
      <rPr>
        <b/>
        <sz val="10"/>
        <rFont val="Times New Roman"/>
        <family val="1"/>
      </rPr>
      <t>Março  de 2021</t>
    </r>
  </si>
  <si>
    <r>
      <t>2021</t>
    </r>
    <r>
      <rPr>
        <b/>
        <sz val="9"/>
        <rFont val="細明體"/>
        <family val="3"/>
      </rPr>
      <t>年</t>
    </r>
    <r>
      <rPr>
        <b/>
        <sz val="9"/>
        <rFont val="Times New Roman"/>
        <family val="1"/>
      </rPr>
      <t xml:space="preserve"> 2</t>
    </r>
    <r>
      <rPr>
        <b/>
        <sz val="9"/>
        <rFont val="細明體"/>
        <family val="3"/>
      </rPr>
      <t>月</t>
    </r>
    <r>
      <rPr>
        <b/>
        <sz val="9"/>
        <rFont val="Times New Roman"/>
        <family val="1"/>
      </rPr>
      <t xml:space="preserve"> 
Fevereiro de 2021</t>
    </r>
  </si>
</sst>
</file>

<file path=xl/styles.xml><?xml version="1.0" encoding="utf-8"?>
<styleSheet xmlns="http://schemas.openxmlformats.org/spreadsheetml/2006/main">
  <numFmts count="59">
    <numFmt numFmtId="5" formatCode="&quot;MOP$&quot;#,##0;\-&quot;MOP$&quot;#,##0"/>
    <numFmt numFmtId="6" formatCode="&quot;MOP$&quot;#,##0;[Red]\-&quot;MOP$&quot;#,##0"/>
    <numFmt numFmtId="7" formatCode="&quot;MOP$&quot;#,##0.00;\-&quot;MOP$&quot;#,##0.00"/>
    <numFmt numFmtId="8" formatCode="&quot;MOP$&quot;#,##0.00;[Red]\-&quot;MOP$&quot;#,##0.00"/>
    <numFmt numFmtId="42" formatCode="_-&quot;MOP$&quot;* #,##0_-;\-&quot;MOP$&quot;* #,##0_-;_-&quot;MOP$&quot;* &quot;-&quot;_-;_-@_-"/>
    <numFmt numFmtId="41" formatCode="_-* #,##0_-;\-* #,##0_-;_-* &quot;-&quot;_-;_-@_-"/>
    <numFmt numFmtId="44" formatCode="_-&quot;MOP$&quot;* #,##0.00_-;\-&quot;MOP$&quot;* #,##0.00_-;_-&quot;MOP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&quot;¥&quot;#,##0;&quot;¥&quot;\-#,##0"/>
    <numFmt numFmtId="181" formatCode="&quot;¥&quot;#,##0;[Red]&quot;¥&quot;\-#,##0"/>
    <numFmt numFmtId="182" formatCode="&quot;¥&quot;#,##0.00;&quot;¥&quot;\-#,##0.00"/>
    <numFmt numFmtId="183" formatCode="&quot;¥&quot;#,##0.00;[Red]&quot;¥&quot;\-#,##0.00"/>
    <numFmt numFmtId="184" formatCode="_ &quot;¥&quot;* #,##0_ ;_ &quot;¥&quot;* \-#,##0_ ;_ &quot;¥&quot;* &quot;-&quot;_ ;_ @_ "/>
    <numFmt numFmtId="185" formatCode="_ * #,##0_ ;_ * \-#,##0_ ;_ * &quot;-&quot;_ ;_ @_ "/>
    <numFmt numFmtId="186" formatCode="_ &quot;¥&quot;* #,##0.00_ ;_ &quot;¥&quot;* \-#,##0.00_ ;_ &quot;¥&quot;* &quot;-&quot;??_ ;_ @_ "/>
    <numFmt numFmtId="187" formatCode="_ * #,##0.00_ ;_ * \-#,##0.00_ ;_ * &quot;-&quot;??_ ;_ @_ "/>
    <numFmt numFmtId="188" formatCode="&quot;HK$&quot;#,##0_);\(&quot;HK$&quot;#,##0\)"/>
    <numFmt numFmtId="189" formatCode="&quot;HK$&quot;#,##0_);[Red]\(&quot;HK$&quot;#,##0\)"/>
    <numFmt numFmtId="190" formatCode="&quot;HK$&quot;#,##0.00_);\(&quot;HK$&quot;#,##0.00\)"/>
    <numFmt numFmtId="191" formatCode="&quot;HK$&quot;#,##0.00_);[Red]\(&quot;HK$&quot;#,##0.00\)"/>
    <numFmt numFmtId="192" formatCode="_(&quot;HK$&quot;* #,##0_);_(&quot;HK$&quot;* \(#,##0\);_(&quot;HK$&quot;* &quot;-&quot;_);_(@_)"/>
    <numFmt numFmtId="193" formatCode="_(* #,##0_);_(* \(#,##0\);_(* &quot;-&quot;_);_(@_)"/>
    <numFmt numFmtId="194" formatCode="_(&quot;HK$&quot;* #,##0.00_);_(&quot;HK$&quot;* \(#,##0.00\);_(&quot;HK$&quot;* &quot;-&quot;??_);_(@_)"/>
    <numFmt numFmtId="195" formatCode="_(* #,##0.00_);_(* \(#,##0.00\);_(* &quot;-&quot;??_);_(@_)"/>
    <numFmt numFmtId="196" formatCode="&quot;MOP&quot;#,##0_);\(&quot;MOP&quot;#,##0\)"/>
    <numFmt numFmtId="197" formatCode="&quot;MOP&quot;#,##0_);[Red]\(&quot;MOP&quot;#,##0\)"/>
    <numFmt numFmtId="198" formatCode="&quot;MOP&quot;#,##0.00_);\(&quot;MOP&quot;#,##0.00\)"/>
    <numFmt numFmtId="199" formatCode="&quot;MOP&quot;#,##0.00_);[Red]\(&quot;MOP&quot;#,##0.00\)"/>
    <numFmt numFmtId="200" formatCode="_(&quot;MOP&quot;* #,##0_);_(&quot;MOP&quot;* \(#,##0\);_(&quot;MOP&quot;* &quot;-&quot;_);_(@_)"/>
    <numFmt numFmtId="201" formatCode="_(&quot;MOP&quot;* #,##0.00_);_(&quot;MOP&quot;* \(#,##0.00\);_(&quot;MOP&quot;* &quot;-&quot;??_);_(@_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&quot;$&quot;* #,##0.00_);_(&quot;$&quot;* \(#,##0.00\);_(&quot;$&quot;* &quot;-&quot;??_);_(@_)"/>
    <numFmt numFmtId="208" formatCode="0.0%"/>
    <numFmt numFmtId="209" formatCode="0.00_);[Red]\(0.00\)"/>
    <numFmt numFmtId="210" formatCode="#,##0.00_ "/>
    <numFmt numFmtId="211" formatCode="yyyy&quot;年&quot;m&quot;月&quot;;@"/>
    <numFmt numFmtId="212" formatCode="0.00_);\(0.00\)"/>
    <numFmt numFmtId="213" formatCode="0_);\(0\)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  <numFmt numFmtId="218" formatCode="0.0_ "/>
    <numFmt numFmtId="219" formatCode="#,##0_ "/>
    <numFmt numFmtId="220" formatCode="#,##0.0_ "/>
    <numFmt numFmtId="221" formatCode="0_ "/>
    <numFmt numFmtId="222" formatCode="0.00_ "/>
  </numFmts>
  <fonts count="37">
    <font>
      <sz val="12"/>
      <name val="宋体"/>
      <family val="0"/>
    </font>
    <font>
      <b/>
      <sz val="12"/>
      <name val="Times New Roman"/>
      <family val="1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9"/>
      <name val="Times New Roman"/>
      <family val="1"/>
    </font>
    <font>
      <sz val="18"/>
      <name val="Times New Roman"/>
      <family val="1"/>
    </font>
    <font>
      <sz val="9"/>
      <name val="宋体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宋体"/>
      <family val="0"/>
    </font>
    <font>
      <sz val="10"/>
      <name val="宋体"/>
      <family val="0"/>
    </font>
    <font>
      <b/>
      <sz val="8"/>
      <name val="宋体"/>
      <family val="0"/>
    </font>
    <font>
      <b/>
      <sz val="8"/>
      <name val="Times New Roman"/>
      <family val="1"/>
    </font>
    <font>
      <b/>
      <sz val="9"/>
      <name val="細明體"/>
      <family val="3"/>
    </font>
    <font>
      <b/>
      <sz val="10"/>
      <name val="細明體"/>
      <family val="3"/>
    </font>
    <font>
      <b/>
      <sz val="14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SimSun-ExtB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4" fillId="0" borderId="4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16" borderId="5" applyNumberFormat="0" applyAlignment="0" applyProtection="0"/>
    <xf numFmtId="0" fontId="8" fillId="17" borderId="6" applyNumberFormat="0" applyAlignment="0" applyProtection="0"/>
    <xf numFmtId="0" fontId="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" fillId="0" borderId="7" applyNumberFormat="0" applyFill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12" fillId="16" borderId="8" applyNumberFormat="0" applyAlignment="0" applyProtection="0"/>
    <xf numFmtId="0" fontId="20" fillId="7" borderId="5" applyNumberFormat="0" applyAlignment="0" applyProtection="0"/>
    <xf numFmtId="0" fontId="16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0" fillId="23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39" fontId="0" fillId="0" borderId="0" xfId="0" applyNumberFormat="1" applyAlignment="1">
      <alignment vertical="center"/>
    </xf>
    <xf numFmtId="39" fontId="25" fillId="0" borderId="0" xfId="0" applyNumberFormat="1" applyFont="1" applyAlignment="1">
      <alignment vertical="center"/>
    </xf>
    <xf numFmtId="39" fontId="25" fillId="0" borderId="0" xfId="0" applyNumberFormat="1" applyFont="1" applyBorder="1" applyAlignment="1">
      <alignment vertical="center"/>
    </xf>
    <xf numFmtId="219" fontId="25" fillId="0" borderId="10" xfId="0" applyNumberFormat="1" applyFont="1" applyBorder="1" applyAlignment="1">
      <alignment horizontal="center" vertical="center"/>
    </xf>
    <xf numFmtId="210" fontId="25" fillId="0" borderId="10" xfId="0" applyNumberFormat="1" applyFont="1" applyBorder="1" applyAlignment="1">
      <alignment horizontal="center" vertical="center"/>
    </xf>
    <xf numFmtId="208" fontId="28" fillId="0" borderId="10" xfId="0" applyNumberFormat="1" applyFont="1" applyBorder="1" applyAlignment="1">
      <alignment horizontal="center" vertical="center" wrapText="1"/>
    </xf>
    <xf numFmtId="211" fontId="21" fillId="0" borderId="10" xfId="0" applyNumberFormat="1" applyFont="1" applyBorder="1" applyAlignment="1">
      <alignment horizontal="center" vertical="center" wrapText="1"/>
    </xf>
    <xf numFmtId="39" fontId="25" fillId="0" borderId="10" xfId="0" applyNumberFormat="1" applyFont="1" applyBorder="1" applyAlignment="1">
      <alignment horizontal="center" vertical="center"/>
    </xf>
    <xf numFmtId="210" fontId="25" fillId="0" borderId="11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222" fontId="25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6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38" fontId="28" fillId="0" borderId="10" xfId="0" applyNumberFormat="1" applyFont="1" applyBorder="1" applyAlignment="1">
      <alignment horizontal="center" vertical="center" wrapText="1"/>
    </xf>
    <xf numFmtId="38" fontId="1" fillId="0" borderId="10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12" xfId="0" applyBorder="1" applyAlignment="1">
      <alignment horizontal="right" vertical="center" wrapText="1"/>
    </xf>
    <xf numFmtId="0" fontId="0" fillId="0" borderId="12" xfId="0" applyFont="1" applyBorder="1" applyAlignment="1">
      <alignment horizontal="right" vertical="center"/>
    </xf>
    <xf numFmtId="211" fontId="25" fillId="0" borderId="10" xfId="0" applyNumberFormat="1" applyFont="1" applyBorder="1" applyAlignment="1">
      <alignment horizontal="center" vertical="center" wrapText="1"/>
    </xf>
    <xf numFmtId="211" fontId="1" fillId="0" borderId="10" xfId="0" applyNumberFormat="1" applyFont="1" applyBorder="1" applyAlignment="1">
      <alignment horizontal="center" vertical="center" wrapText="1"/>
    </xf>
    <xf numFmtId="208" fontId="28" fillId="0" borderId="10" xfId="0" applyNumberFormat="1" applyFont="1" applyBorder="1" applyAlignment="1">
      <alignment horizontal="center" vertical="center" wrapText="1"/>
    </xf>
    <xf numFmtId="208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tabSelected="1" zoomScalePageLayoutView="0" workbookViewId="0" topLeftCell="A1">
      <selection activeCell="H13" sqref="H13"/>
    </sheetView>
  </sheetViews>
  <sheetFormatPr defaultColWidth="9.00390625" defaultRowHeight="14.25"/>
  <cols>
    <col min="1" max="1" width="4.75390625" style="0" customWidth="1"/>
    <col min="2" max="2" width="19.25390625" style="2" customWidth="1"/>
    <col min="3" max="3" width="14.125" style="0" customWidth="1"/>
    <col min="4" max="4" width="13.875" style="0" customWidth="1"/>
    <col min="5" max="5" width="13.75390625" style="0" customWidth="1"/>
    <col min="6" max="8" width="8.875" style="0" customWidth="1"/>
    <col min="9" max="9" width="12.75390625" style="0" customWidth="1"/>
    <col min="10" max="10" width="0.12890625" style="0" hidden="1" customWidth="1"/>
    <col min="11" max="11" width="18.25390625" style="0" hidden="1" customWidth="1"/>
  </cols>
  <sheetData>
    <row r="1" spans="1:9" ht="23.25">
      <c r="A1" s="27" t="s">
        <v>27</v>
      </c>
      <c r="B1" s="26"/>
      <c r="C1" s="26"/>
      <c r="D1" s="26"/>
      <c r="E1" s="26"/>
      <c r="F1" s="26"/>
      <c r="G1" s="26"/>
      <c r="H1" s="26"/>
      <c r="I1" s="26"/>
    </row>
    <row r="2" spans="1:9" ht="18" customHeight="1">
      <c r="A2" s="34" t="s">
        <v>28</v>
      </c>
      <c r="B2" s="26"/>
      <c r="C2" s="26"/>
      <c r="D2" s="26"/>
      <c r="E2" s="26"/>
      <c r="F2" s="26"/>
      <c r="G2" s="26"/>
      <c r="H2" s="26"/>
      <c r="I2" s="26"/>
    </row>
    <row r="3" spans="1:9" ht="16.5" customHeight="1">
      <c r="A3" s="28" t="s">
        <v>26</v>
      </c>
      <c r="B3" s="29"/>
      <c r="C3" s="29"/>
      <c r="D3" s="29"/>
      <c r="E3" s="29"/>
      <c r="F3" s="29"/>
      <c r="G3" s="29"/>
      <c r="H3" s="29"/>
      <c r="I3" s="29"/>
    </row>
    <row r="4" spans="1:10" ht="31.5" customHeight="1">
      <c r="A4" s="21" t="s">
        <v>1</v>
      </c>
      <c r="B4" s="21" t="s">
        <v>2</v>
      </c>
      <c r="C4" s="30" t="s">
        <v>30</v>
      </c>
      <c r="D4" s="31"/>
      <c r="E4" s="31"/>
      <c r="F4" s="31"/>
      <c r="G4" s="31"/>
      <c r="H4" s="31"/>
      <c r="I4" s="9" t="s">
        <v>31</v>
      </c>
      <c r="J4" t="s">
        <v>6</v>
      </c>
    </row>
    <row r="5" spans="1:9" ht="15" customHeight="1">
      <c r="A5" s="20"/>
      <c r="B5" s="22"/>
      <c r="C5" s="23" t="s">
        <v>19</v>
      </c>
      <c r="D5" s="32" t="s">
        <v>20</v>
      </c>
      <c r="E5" s="23" t="s">
        <v>21</v>
      </c>
      <c r="F5" s="32" t="s">
        <v>3</v>
      </c>
      <c r="G5" s="33"/>
      <c r="H5" s="33"/>
      <c r="I5" s="23" t="s">
        <v>25</v>
      </c>
    </row>
    <row r="6" spans="1:11" ht="22.5" customHeight="1">
      <c r="A6" s="20"/>
      <c r="B6" s="22"/>
      <c r="C6" s="24"/>
      <c r="D6" s="33"/>
      <c r="E6" s="24"/>
      <c r="F6" s="8" t="s">
        <v>22</v>
      </c>
      <c r="G6" s="12" t="s">
        <v>23</v>
      </c>
      <c r="H6" s="8" t="s">
        <v>24</v>
      </c>
      <c r="I6" s="24"/>
      <c r="J6" t="s">
        <v>5</v>
      </c>
      <c r="K6" t="s">
        <v>4</v>
      </c>
    </row>
    <row r="7" spans="1:11" s="16" customFormat="1" ht="27" customHeight="1">
      <c r="A7" s="1">
        <v>1</v>
      </c>
      <c r="B7" s="15" t="s">
        <v>12</v>
      </c>
      <c r="C7" s="10">
        <f aca="true" t="shared" si="0" ref="C7:C14">D7+E7</f>
        <v>161322.7259</v>
      </c>
      <c r="D7" s="10">
        <v>15151.4605</v>
      </c>
      <c r="E7" s="10">
        <v>146171.2654</v>
      </c>
      <c r="F7" s="13">
        <f aca="true" t="shared" si="1" ref="F7:F13">(C7/I7-1)*100</f>
        <v>10.335272216591896</v>
      </c>
      <c r="G7" s="11">
        <f aca="true" t="shared" si="2" ref="G7:G15">(D7/J7-1)*100</f>
        <v>3.510407333694765</v>
      </c>
      <c r="H7" s="7">
        <f aca="true" t="shared" si="3" ref="H7:H15">(E7/K7-1)*100</f>
        <v>11.094540481981753</v>
      </c>
      <c r="I7" s="10">
        <f aca="true" t="shared" si="4" ref="I7:I14">J7+K7</f>
        <v>146211.38160000002</v>
      </c>
      <c r="J7" s="10">
        <v>14637.6204</v>
      </c>
      <c r="K7" s="10">
        <v>131573.7612</v>
      </c>
    </row>
    <row r="8" spans="1:11" s="16" customFormat="1" ht="27" customHeight="1">
      <c r="A8" s="1">
        <v>2</v>
      </c>
      <c r="B8" s="15" t="s">
        <v>17</v>
      </c>
      <c r="C8" s="10">
        <f t="shared" si="0"/>
        <v>1078154.7323</v>
      </c>
      <c r="D8" s="10">
        <v>350943.2108</v>
      </c>
      <c r="E8" s="10">
        <v>727211.5215</v>
      </c>
      <c r="F8" s="13">
        <f t="shared" si="1"/>
        <v>12.089529568815372</v>
      </c>
      <c r="G8" s="11">
        <f t="shared" si="2"/>
        <v>3.101735237917169</v>
      </c>
      <c r="H8" s="7">
        <f t="shared" si="3"/>
        <v>17.012124615357173</v>
      </c>
      <c r="I8" s="10">
        <f t="shared" si="4"/>
        <v>961869.2633</v>
      </c>
      <c r="J8" s="10">
        <v>340385.3582</v>
      </c>
      <c r="K8" s="10">
        <v>621483.9051</v>
      </c>
    </row>
    <row r="9" spans="1:11" s="16" customFormat="1" ht="25.5" customHeight="1">
      <c r="A9" s="1">
        <v>3</v>
      </c>
      <c r="B9" s="15" t="s">
        <v>10</v>
      </c>
      <c r="C9" s="10">
        <f t="shared" si="0"/>
        <v>446.40040000000005</v>
      </c>
      <c r="D9" s="10">
        <v>446.3903</v>
      </c>
      <c r="E9" s="10">
        <v>0.0101</v>
      </c>
      <c r="F9" s="13">
        <f t="shared" si="1"/>
        <v>1.8586912721509474</v>
      </c>
      <c r="G9" s="11">
        <f t="shared" si="2"/>
        <v>1.856479641267561</v>
      </c>
      <c r="H9" s="6">
        <f t="shared" si="3"/>
        <v>2424.9999999999995</v>
      </c>
      <c r="I9" s="10">
        <f t="shared" si="4"/>
        <v>438.25460000000004</v>
      </c>
      <c r="J9" s="10">
        <v>438.2542</v>
      </c>
      <c r="K9" s="10">
        <v>0.0004</v>
      </c>
    </row>
    <row r="10" spans="1:11" s="16" customFormat="1" ht="24.75">
      <c r="A10" s="1">
        <v>4</v>
      </c>
      <c r="B10" s="15" t="s">
        <v>14</v>
      </c>
      <c r="C10" s="10">
        <f t="shared" si="0"/>
        <v>885.8533</v>
      </c>
      <c r="D10" s="10">
        <v>885.8533</v>
      </c>
      <c r="E10" s="10">
        <v>0</v>
      </c>
      <c r="F10" s="13">
        <f t="shared" si="1"/>
        <v>169.94842399891516</v>
      </c>
      <c r="G10" s="11">
        <f t="shared" si="2"/>
        <v>169.94842399891516</v>
      </c>
      <c r="H10" t="s">
        <v>29</v>
      </c>
      <c r="I10" s="10">
        <f t="shared" si="4"/>
        <v>328.1565</v>
      </c>
      <c r="J10" s="10">
        <v>328.1565</v>
      </c>
      <c r="K10" s="10">
        <v>0</v>
      </c>
    </row>
    <row r="11" spans="1:11" s="16" customFormat="1" ht="27.75" customHeight="1">
      <c r="A11" s="1">
        <v>5</v>
      </c>
      <c r="B11" s="15" t="s">
        <v>16</v>
      </c>
      <c r="C11" s="10">
        <f t="shared" si="0"/>
        <v>31235.8954</v>
      </c>
      <c r="D11" s="10">
        <v>21633.9315</v>
      </c>
      <c r="E11" s="10">
        <v>9601.9639</v>
      </c>
      <c r="F11" s="13">
        <f t="shared" si="1"/>
        <v>83.52884338232616</v>
      </c>
      <c r="G11" s="11">
        <f t="shared" si="2"/>
        <v>103.26501453108925</v>
      </c>
      <c r="H11" s="7">
        <f t="shared" si="3"/>
        <v>50.58605200310158</v>
      </c>
      <c r="I11" s="10">
        <f t="shared" si="4"/>
        <v>17019.611100000002</v>
      </c>
      <c r="J11" s="10">
        <v>10643.2145</v>
      </c>
      <c r="K11" s="10">
        <v>6376.3966</v>
      </c>
    </row>
    <row r="12" spans="1:11" s="16" customFormat="1" ht="24.75">
      <c r="A12" s="1">
        <v>6</v>
      </c>
      <c r="B12" s="15" t="s">
        <v>18</v>
      </c>
      <c r="C12" s="10">
        <f t="shared" si="0"/>
        <v>73557.74549999999</v>
      </c>
      <c r="D12" s="10">
        <v>40213.2595</v>
      </c>
      <c r="E12" s="10">
        <v>33344.486</v>
      </c>
      <c r="F12" s="13">
        <f t="shared" si="1"/>
        <v>18.790470623188416</v>
      </c>
      <c r="G12" s="11">
        <f t="shared" si="2"/>
        <v>18.638080619178645</v>
      </c>
      <c r="H12" s="7">
        <f t="shared" si="3"/>
        <v>18.974773665870014</v>
      </c>
      <c r="I12" s="10">
        <f t="shared" si="4"/>
        <v>61922.26119999999</v>
      </c>
      <c r="J12" s="10">
        <v>33895.7435</v>
      </c>
      <c r="K12" s="10">
        <v>28026.5177</v>
      </c>
    </row>
    <row r="13" spans="1:11" s="16" customFormat="1" ht="26.25" customHeight="1">
      <c r="A13" s="1">
        <v>7</v>
      </c>
      <c r="B13" s="15" t="s">
        <v>15</v>
      </c>
      <c r="C13" s="10">
        <f t="shared" si="0"/>
        <v>101.568</v>
      </c>
      <c r="D13" s="10">
        <v>101.2992</v>
      </c>
      <c r="E13" s="10">
        <v>0.2688</v>
      </c>
      <c r="F13" s="13">
        <f t="shared" si="1"/>
        <v>55.65523762526456</v>
      </c>
      <c r="G13" s="11">
        <f t="shared" si="2"/>
        <v>57.719111410048015</v>
      </c>
      <c r="H13" s="6">
        <f t="shared" si="3"/>
        <v>-73.7576881772918</v>
      </c>
      <c r="I13" s="10">
        <f t="shared" si="4"/>
        <v>65.25189999999999</v>
      </c>
      <c r="J13" s="10">
        <v>64.2276</v>
      </c>
      <c r="K13" s="10">
        <v>1.0243</v>
      </c>
    </row>
    <row r="14" spans="1:11" s="16" customFormat="1" ht="26.25" customHeight="1">
      <c r="A14" s="1">
        <v>8</v>
      </c>
      <c r="B14" s="15" t="s">
        <v>13</v>
      </c>
      <c r="C14" s="10">
        <f t="shared" si="0"/>
        <v>1308.4815</v>
      </c>
      <c r="D14" s="10">
        <v>1212.7822</v>
      </c>
      <c r="E14" s="10">
        <v>95.6993</v>
      </c>
      <c r="F14" s="13">
        <f>(C14/I14-1)*100</f>
        <v>27.532496392538608</v>
      </c>
      <c r="G14" s="11">
        <f t="shared" si="2"/>
        <v>18.25099453978161</v>
      </c>
      <c r="H14" s="7">
        <f t="shared" si="3"/>
        <v>23914.88080301129</v>
      </c>
      <c r="I14" s="10">
        <f t="shared" si="4"/>
        <v>1025.9985</v>
      </c>
      <c r="J14" s="10">
        <v>1025.6</v>
      </c>
      <c r="K14" s="10">
        <v>0.3985</v>
      </c>
    </row>
    <row r="15" spans="1:11" s="14" customFormat="1" ht="27" customHeight="1">
      <c r="A15" s="19" t="s">
        <v>7</v>
      </c>
      <c r="B15" s="20"/>
      <c r="C15" s="10">
        <f>SUM(C7:C14)</f>
        <v>1347013.4023</v>
      </c>
      <c r="D15" s="10">
        <f>SUM(D7:D14)</f>
        <v>430588.18730000005</v>
      </c>
      <c r="E15" s="10">
        <f>SUM(E7:E14)</f>
        <v>916425.215</v>
      </c>
      <c r="F15" s="13">
        <f>(C15/I15-1)*100</f>
        <v>13.301022797176486</v>
      </c>
      <c r="G15" s="11">
        <f t="shared" si="2"/>
        <v>7.266739331687422</v>
      </c>
      <c r="H15" s="7">
        <f t="shared" si="3"/>
        <v>16.377070966938255</v>
      </c>
      <c r="I15" s="10">
        <f>SUM(I7:I14)</f>
        <v>1188880.1787000003</v>
      </c>
      <c r="J15" s="4">
        <f>SUM(J7:J14)</f>
        <v>401418.1749</v>
      </c>
      <c r="K15" s="5">
        <f>SUM(K7:K14)</f>
        <v>787462.0038</v>
      </c>
    </row>
    <row r="16" spans="1:11" ht="23.25">
      <c r="A16" s="25" t="s">
        <v>8</v>
      </c>
      <c r="B16" s="26" t="s">
        <v>0</v>
      </c>
      <c r="C16" s="26"/>
      <c r="D16" s="26"/>
      <c r="E16" s="26"/>
      <c r="F16" s="26"/>
      <c r="G16" s="26"/>
      <c r="H16" s="26"/>
      <c r="I16" s="26"/>
      <c r="J16" s="3"/>
      <c r="K16" s="3"/>
    </row>
    <row r="17" spans="1:9" ht="14.25">
      <c r="A17" s="17" t="s">
        <v>9</v>
      </c>
      <c r="B17" s="18"/>
      <c r="C17" s="18"/>
      <c r="D17" s="18"/>
      <c r="E17" s="18"/>
      <c r="F17" s="18"/>
      <c r="G17" s="18"/>
      <c r="H17" s="18"/>
      <c r="I17" s="18"/>
    </row>
    <row r="24" ht="14.25">
      <c r="L24" t="s">
        <v>11</v>
      </c>
    </row>
  </sheetData>
  <sheetProtection/>
  <mergeCells count="14">
    <mergeCell ref="A1:I1"/>
    <mergeCell ref="A3:I3"/>
    <mergeCell ref="C4:H4"/>
    <mergeCell ref="F5:H5"/>
    <mergeCell ref="D5:D6"/>
    <mergeCell ref="E5:E6"/>
    <mergeCell ref="I5:I6"/>
    <mergeCell ref="A2:I2"/>
    <mergeCell ref="A17:I17"/>
    <mergeCell ref="A15:B15"/>
    <mergeCell ref="A4:A6"/>
    <mergeCell ref="B4:B6"/>
    <mergeCell ref="C5:C6"/>
    <mergeCell ref="A16:I16"/>
  </mergeCells>
  <printOptions/>
  <pageMargins left="0.7480314960629921" right="0.7480314960629921" top="0.984251968503937" bottom="0.6299212598425197" header="0.5118110236220472" footer="0.5118110236220472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Zhen Cheng</cp:lastModifiedBy>
  <cp:lastPrinted>2020-04-14T03:57:30Z</cp:lastPrinted>
  <dcterms:created xsi:type="dcterms:W3CDTF">2007-11-21T01:10:37Z</dcterms:created>
  <dcterms:modified xsi:type="dcterms:W3CDTF">2021-07-15T01:29:02Z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2052-8.1.0.3035</vt:lpwstr>
  </property>
</Properties>
</file>