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<sst xmlns="http://schemas.openxmlformats.org/spreadsheetml/2006/main" count="31" uniqueCount="31">
  <si>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中国海关总署统计资料</t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</si>
  <si>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</si>
  <si>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t>国家</t>
    </r>
    <r>
      <rPr>
        <b/>
        <sz val="10"/>
        <rFont val="Times New Roman"/>
        <family val="1"/>
      </rPr>
      <t xml:space="preserve">                                            País</t>
    </r>
  </si>
  <si>
    <r>
      <rPr>
        <b/>
        <sz val="8"/>
        <rFont val="宋体"/>
        <family val="0"/>
      </rPr>
      <t xml:space="preserve">进出口额          </t>
    </r>
    <r>
      <rPr>
        <b/>
        <sz val="8"/>
        <rFont val="Times New Roman"/>
        <family val="1"/>
      </rPr>
      <t>Trocas Comerciais</t>
    </r>
  </si>
  <si>
    <r>
      <t xml:space="preserve"> </t>
    </r>
    <r>
      <rPr>
        <sz val="11"/>
        <rFont val="宋体"/>
        <family val="0"/>
      </rPr>
      <t xml:space="preserve">金额单位：万美元   </t>
    </r>
    <r>
      <rPr>
        <sz val="11"/>
        <rFont val="Times New Roman"/>
        <family val="1"/>
      </rPr>
      <t xml:space="preserve"> Unidade: 10 mil USD</t>
    </r>
    <r>
      <rPr>
        <sz val="12"/>
        <rFont val="宋体"/>
        <family val="0"/>
      </rPr>
      <t xml:space="preserve"> </t>
    </r>
  </si>
  <si>
    <r>
      <rPr>
        <b/>
        <sz val="8"/>
        <rFont val="宋体"/>
        <family val="0"/>
      </rPr>
      <t>环比</t>
    </r>
    <r>
      <rPr>
        <b/>
        <sz val="8"/>
        <rFont val="Times New Roman"/>
        <family val="1"/>
      </rPr>
      <t>(%)Varia</t>
    </r>
    <r>
      <rPr>
        <b/>
        <sz val="8"/>
        <rFont val="宋体"/>
        <family val="0"/>
      </rPr>
      <t>çã</t>
    </r>
    <r>
      <rPr>
        <b/>
        <sz val="8"/>
        <rFont val="Times New Roman"/>
        <family val="1"/>
      </rPr>
      <t>o face ao mês passado</t>
    </r>
  </si>
  <si>
    <t>进口</t>
  </si>
  <si>
    <t>出口</t>
  </si>
  <si>
    <t>上个月</t>
  </si>
  <si>
    <t>中国对葡语国家进出口合计Total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</si>
  <si>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>据</t>
    </r>
    <r>
      <rPr>
        <b/>
        <sz val="10"/>
        <rFont val="Times New Roman"/>
        <family val="1"/>
      </rPr>
      <t xml:space="preserve">   </t>
    </r>
  </si>
  <si>
    <t xml:space="preserve"> Fonte de Informações: Estatísticas dos Serviços da Alfândega da China</t>
  </si>
  <si>
    <t xml:space="preserve"> </t>
  </si>
  <si>
    <r>
      <t>东帝汶</t>
    </r>
    <r>
      <rPr>
        <b/>
        <sz val="10"/>
        <rFont val="Times New Roman"/>
        <family val="1"/>
      </rPr>
      <t xml:space="preserve">                                  Timor-Leste</t>
    </r>
  </si>
  <si>
    <r>
      <t xml:space="preserve">几内亚比绍             </t>
    </r>
    <r>
      <rPr>
        <b/>
        <sz val="10"/>
        <rFont val="Times New Roman"/>
        <family val="1"/>
      </rPr>
      <t>Guiné-Bissau</t>
    </r>
  </si>
  <si>
    <r>
      <t>佛得角</t>
    </r>
    <r>
      <rPr>
        <b/>
        <sz val="10"/>
        <rFont val="Times New Roman"/>
        <family val="1"/>
      </rPr>
      <t xml:space="preserve">                                    Cabo Verde</t>
    </r>
  </si>
  <si>
    <r>
      <t xml:space="preserve">巴西                  </t>
    </r>
    <r>
      <rPr>
        <b/>
        <sz val="10"/>
        <rFont val="Times New Roman"/>
        <family val="1"/>
      </rPr>
      <t>Brasil</t>
    </r>
  </si>
  <si>
    <r>
      <t>安哥拉</t>
    </r>
    <r>
      <rPr>
        <b/>
        <sz val="10"/>
        <rFont val="Times New Roman"/>
        <family val="1"/>
      </rPr>
      <t xml:space="preserve">                              Angola</t>
    </r>
  </si>
  <si>
    <r>
      <t>莫桑比克</t>
    </r>
    <r>
      <rPr>
        <b/>
        <sz val="10"/>
        <rFont val="Times New Roman"/>
        <family val="1"/>
      </rPr>
      <t xml:space="preserve">                                   Moçambique</t>
    </r>
  </si>
  <si>
    <r>
      <t>圣多美和普林西比</t>
    </r>
    <r>
      <rPr>
        <b/>
        <sz val="10"/>
        <rFont val="Times New Roman"/>
        <family val="1"/>
      </rPr>
      <t xml:space="preserve">                 São Tomé e Príncipe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</si>
  <si>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</si>
  <si>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 xml:space="preserve">进出口额  
 </t>
    </r>
    <r>
      <rPr>
        <b/>
        <sz val="8"/>
        <rFont val="Times New Roman"/>
        <family val="1"/>
      </rPr>
      <t>Trocas Comerciais</t>
    </r>
  </si>
  <si>
    <r>
      <t xml:space="preserve">出口额
</t>
    </r>
    <r>
      <rPr>
        <b/>
        <sz val="8"/>
        <rFont val="Times New Roman"/>
        <family val="1"/>
      </rPr>
      <t>Exportações da China</t>
    </r>
  </si>
  <si>
    <r>
      <t xml:space="preserve">进口额
</t>
    </r>
    <r>
      <rPr>
        <b/>
        <sz val="8"/>
        <rFont val="Times New Roman"/>
        <family val="1"/>
      </rPr>
      <t>Importações da China</t>
    </r>
  </si>
  <si>
    <r>
      <t xml:space="preserve">进出口
</t>
    </r>
    <r>
      <rPr>
        <b/>
        <sz val="8"/>
        <rFont val="Times New Roman"/>
        <family val="1"/>
      </rPr>
      <t>Total</t>
    </r>
  </si>
  <si>
    <r>
      <t xml:space="preserve">出口
</t>
    </r>
    <r>
      <rPr>
        <b/>
        <sz val="8"/>
        <rFont val="Times New Roman"/>
        <family val="1"/>
      </rPr>
      <t>Exportações</t>
    </r>
  </si>
  <si>
    <r>
      <t xml:space="preserve">进口
</t>
    </r>
    <r>
      <rPr>
        <b/>
        <sz val="8"/>
        <rFont val="Times New Roman"/>
        <family val="1"/>
      </rPr>
      <t>Importações</t>
    </r>
  </si>
  <si>
    <t>2021年1月中国与葡语国家进出口商品总值</t>
  </si>
  <si>
    <t>As Trocas Comerciais entre a China e os Países de Língua Portuguesa em Janeiro de 2021</t>
  </si>
  <si>
    <r>
      <t>2021</t>
    </r>
    <r>
      <rPr>
        <b/>
        <sz val="10"/>
        <rFont val="細明體"/>
        <family val="3"/>
      </rPr>
      <t>年</t>
    </r>
    <r>
      <rPr>
        <b/>
        <sz val="10"/>
        <rFont val="Times New Roman"/>
        <family val="1"/>
      </rPr>
      <t>1</t>
    </r>
    <r>
      <rPr>
        <b/>
        <sz val="10"/>
        <rFont val="細明體"/>
        <family val="3"/>
      </rPr>
      <t xml:space="preserve">月
</t>
    </r>
    <r>
      <rPr>
        <b/>
        <sz val="10"/>
        <rFont val="Times New Roman"/>
        <family val="1"/>
      </rPr>
      <t xml:space="preserve"> Janeiro de 2021</t>
    </r>
  </si>
  <si>
    <r>
      <t>2020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>12</t>
    </r>
    <r>
      <rPr>
        <b/>
        <sz val="9"/>
        <rFont val="細明體"/>
        <family val="3"/>
      </rPr>
      <t xml:space="preserve">月
</t>
    </r>
    <r>
      <rPr>
        <b/>
        <sz val="9"/>
        <rFont val="Times New Roman"/>
        <family val="1"/>
      </rPr>
      <t>Dezembro de 2020</t>
    </r>
  </si>
</sst>
</file>

<file path=xl/styles.xml><?xml version="1.0" encoding="utf-8"?>
<styleSheet xmlns="http://schemas.openxmlformats.org/spreadsheetml/2006/main">
  <numFmts count="59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_ "/>
    <numFmt numFmtId="219" formatCode="#,##0_ "/>
    <numFmt numFmtId="220" formatCode="#,##0.0_ "/>
    <numFmt numFmtId="221" formatCode="0_ "/>
    <numFmt numFmtId="222" formatCode="0.00_ "/>
  </numFmts>
  <fonts count="35">
    <font>
      <sz val="12"/>
      <name val="宋体"/>
      <family val="0"/>
    </font>
    <font>
      <b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細明體"/>
      <family val="3"/>
    </font>
    <font>
      <b/>
      <sz val="10"/>
      <name val="細明體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210" fontId="24" fillId="0" borderId="10" xfId="0" applyNumberFormat="1" applyFont="1" applyBorder="1" applyAlignment="1">
      <alignment horizontal="center" vertical="center"/>
    </xf>
    <xf numFmtId="208" fontId="27" fillId="0" borderId="10" xfId="0" applyNumberFormat="1" applyFont="1" applyBorder="1" applyAlignment="1">
      <alignment horizontal="center" vertical="center" wrapText="1"/>
    </xf>
    <xf numFmtId="211" fontId="21" fillId="0" borderId="10" xfId="0" applyNumberFormat="1" applyFont="1" applyBorder="1" applyAlignment="1">
      <alignment horizontal="center" vertical="center" wrapText="1"/>
    </xf>
    <xf numFmtId="39" fontId="24" fillId="0" borderId="10" xfId="0" applyNumberFormat="1" applyFont="1" applyBorder="1" applyAlignment="1">
      <alignment horizontal="center" vertical="center"/>
    </xf>
    <xf numFmtId="210" fontId="24" fillId="0" borderId="1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222" fontId="2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9" fontId="24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24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 wrapText="1"/>
    </xf>
    <xf numFmtId="208" fontId="27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38" fontId="27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D7" sqref="D7:E14"/>
    </sheetView>
  </sheetViews>
  <sheetFormatPr defaultColWidth="9.00390625" defaultRowHeight="14.25"/>
  <cols>
    <col min="1" max="1" width="4.75390625" style="0" customWidth="1"/>
    <col min="2" max="2" width="19.25390625" style="2" customWidth="1"/>
    <col min="3" max="3" width="14.125" style="0" customWidth="1"/>
    <col min="4" max="4" width="13.875" style="0" customWidth="1"/>
    <col min="5" max="5" width="13.75390625" style="0" customWidth="1"/>
    <col min="6" max="8" width="8.875" style="0" customWidth="1"/>
    <col min="9" max="9" width="13.50390625" style="0" customWidth="1"/>
    <col min="10" max="10" width="24.25390625" style="0" hidden="1" customWidth="1"/>
    <col min="11" max="11" width="0.12890625" style="0" hidden="1" customWidth="1"/>
  </cols>
  <sheetData>
    <row r="1" spans="1:9" ht="23.25">
      <c r="A1" s="15" t="s">
        <v>27</v>
      </c>
      <c r="B1" s="16"/>
      <c r="C1" s="16"/>
      <c r="D1" s="16"/>
      <c r="E1" s="16"/>
      <c r="F1" s="16"/>
      <c r="G1" s="16"/>
      <c r="H1" s="16"/>
      <c r="I1" s="16"/>
    </row>
    <row r="2" spans="1:9" ht="18" customHeight="1">
      <c r="A2" s="25" t="s">
        <v>28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>
      <c r="A3" s="17" t="s">
        <v>4</v>
      </c>
      <c r="B3" s="18"/>
      <c r="C3" s="18"/>
      <c r="D3" s="18"/>
      <c r="E3" s="18"/>
      <c r="F3" s="18"/>
      <c r="G3" s="18"/>
      <c r="H3" s="18"/>
      <c r="I3" s="18"/>
    </row>
    <row r="4" spans="1:10" ht="31.5" customHeight="1">
      <c r="A4" s="30" t="s">
        <v>1</v>
      </c>
      <c r="B4" s="30" t="s">
        <v>2</v>
      </c>
      <c r="C4" s="19" t="s">
        <v>29</v>
      </c>
      <c r="D4" s="20"/>
      <c r="E4" s="20"/>
      <c r="F4" s="20"/>
      <c r="G4" s="20"/>
      <c r="H4" s="20"/>
      <c r="I4" s="6" t="s">
        <v>30</v>
      </c>
      <c r="J4" t="s">
        <v>8</v>
      </c>
    </row>
    <row r="5" spans="1:9" ht="15" customHeight="1">
      <c r="A5" s="29"/>
      <c r="B5" s="31"/>
      <c r="C5" s="23" t="s">
        <v>21</v>
      </c>
      <c r="D5" s="21" t="s">
        <v>22</v>
      </c>
      <c r="E5" s="23" t="s">
        <v>23</v>
      </c>
      <c r="F5" s="21" t="s">
        <v>5</v>
      </c>
      <c r="G5" s="22"/>
      <c r="H5" s="22"/>
      <c r="I5" s="23" t="s">
        <v>3</v>
      </c>
    </row>
    <row r="6" spans="1:11" ht="22.5" customHeight="1">
      <c r="A6" s="29"/>
      <c r="B6" s="31"/>
      <c r="C6" s="24"/>
      <c r="D6" s="22"/>
      <c r="E6" s="24"/>
      <c r="F6" s="5" t="s">
        <v>24</v>
      </c>
      <c r="G6" s="9" t="s">
        <v>25</v>
      </c>
      <c r="H6" s="5" t="s">
        <v>26</v>
      </c>
      <c r="I6" s="24"/>
      <c r="J6" t="s">
        <v>7</v>
      </c>
      <c r="K6" t="s">
        <v>6</v>
      </c>
    </row>
    <row r="7" spans="1:11" s="13" customFormat="1" ht="27" customHeight="1">
      <c r="A7" s="1">
        <v>1</v>
      </c>
      <c r="B7" s="12" t="s">
        <v>17</v>
      </c>
      <c r="C7" s="7">
        <f aca="true" t="shared" si="0" ref="C7:C14">D7+E7</f>
        <v>161542.37300000002</v>
      </c>
      <c r="D7" s="7">
        <v>15688.1791</v>
      </c>
      <c r="E7" s="7">
        <v>145854.1939</v>
      </c>
      <c r="F7" s="10">
        <f aca="true" t="shared" si="1" ref="F7:F14">(C7/I7-1)*100</f>
        <v>3.650943705874954</v>
      </c>
      <c r="G7" s="8">
        <f>(D7/J7-1)*100</f>
        <v>-31.55090710308871</v>
      </c>
      <c r="H7" s="4">
        <f>(E7/K7-1)*100</f>
        <v>9.720237447596226</v>
      </c>
      <c r="I7" s="14">
        <f>J7+K7</f>
        <v>155852.2935</v>
      </c>
      <c r="J7" s="7">
        <v>22919.4843</v>
      </c>
      <c r="K7" s="7">
        <v>132932.8092</v>
      </c>
    </row>
    <row r="8" spans="1:11" s="13" customFormat="1" ht="27" customHeight="1">
      <c r="A8" s="1">
        <v>2</v>
      </c>
      <c r="B8" s="12" t="s">
        <v>16</v>
      </c>
      <c r="C8" s="7">
        <f t="shared" si="0"/>
        <v>1054628.3597</v>
      </c>
      <c r="D8" s="7">
        <v>415565.9636</v>
      </c>
      <c r="E8" s="7">
        <v>639062.3961</v>
      </c>
      <c r="F8" s="10">
        <f t="shared" si="1"/>
        <v>2.0965443120094074</v>
      </c>
      <c r="G8" s="8">
        <f aca="true" t="shared" si="2" ref="G8:G15">(D8/J8-1)*100</f>
        <v>4.3622951474404426</v>
      </c>
      <c r="H8" s="4">
        <f aca="true" t="shared" si="3" ref="H8:H15">(E8/K8-1)*100</f>
        <v>0.6752373092898001</v>
      </c>
      <c r="I8" s="14">
        <f aca="true" t="shared" si="4" ref="I8:I14">J8+K8</f>
        <v>1032971.6513</v>
      </c>
      <c r="J8" s="7">
        <v>398195.5006</v>
      </c>
      <c r="K8" s="7">
        <v>634776.1507</v>
      </c>
    </row>
    <row r="9" spans="1:11" s="13" customFormat="1" ht="25.5" customHeight="1">
      <c r="A9" s="1">
        <v>3</v>
      </c>
      <c r="B9" s="12" t="s">
        <v>15</v>
      </c>
      <c r="C9" s="7">
        <f t="shared" si="0"/>
        <v>539.0776999999999</v>
      </c>
      <c r="D9" s="7">
        <v>539.0758</v>
      </c>
      <c r="E9" s="7">
        <v>0.0019</v>
      </c>
      <c r="F9" s="10">
        <f t="shared" si="1"/>
        <v>-18.05415641921222</v>
      </c>
      <c r="G9" s="8">
        <f t="shared" si="2"/>
        <v>-17.99414813072725</v>
      </c>
      <c r="H9" s="4">
        <f t="shared" si="3"/>
        <v>-99.60719454207153</v>
      </c>
      <c r="I9" s="14">
        <f t="shared" si="4"/>
        <v>657.8463</v>
      </c>
      <c r="J9" s="7">
        <v>657.3626</v>
      </c>
      <c r="K9" s="7">
        <v>0.4837</v>
      </c>
    </row>
    <row r="10" spans="1:11" s="13" customFormat="1" ht="32.25" customHeight="1">
      <c r="A10" s="1">
        <v>4</v>
      </c>
      <c r="B10" s="12" t="s">
        <v>14</v>
      </c>
      <c r="C10" s="7">
        <f t="shared" si="0"/>
        <v>141.1889</v>
      </c>
      <c r="D10" s="7">
        <v>141.1889</v>
      </c>
      <c r="E10" s="7">
        <v>0</v>
      </c>
      <c r="F10" s="10">
        <f t="shared" si="1"/>
        <v>-59.54007896036193</v>
      </c>
      <c r="G10" s="8">
        <f t="shared" si="2"/>
        <v>-59.53941806689818</v>
      </c>
      <c r="H10" s="4">
        <f t="shared" si="3"/>
        <v>-100</v>
      </c>
      <c r="I10" s="14">
        <f t="shared" si="4"/>
        <v>348.9599</v>
      </c>
      <c r="J10" s="7">
        <v>348.9542</v>
      </c>
      <c r="K10" s="7">
        <v>0.0057</v>
      </c>
    </row>
    <row r="11" spans="1:11" s="13" customFormat="1" ht="27.75" customHeight="1">
      <c r="A11" s="1">
        <v>5</v>
      </c>
      <c r="B11" s="12" t="s">
        <v>18</v>
      </c>
      <c r="C11" s="7">
        <f t="shared" si="0"/>
        <v>22059.3359</v>
      </c>
      <c r="D11" s="7">
        <v>17712.3994</v>
      </c>
      <c r="E11" s="7">
        <v>4346.9365</v>
      </c>
      <c r="F11" s="10">
        <f t="shared" si="1"/>
        <v>-19.43031566395851</v>
      </c>
      <c r="G11" s="8">
        <f t="shared" si="2"/>
        <v>-14.714976410136838</v>
      </c>
      <c r="H11" s="4">
        <f t="shared" si="3"/>
        <v>-34.24418294549037</v>
      </c>
      <c r="I11" s="14">
        <f t="shared" si="4"/>
        <v>27379.2011</v>
      </c>
      <c r="J11" s="7">
        <v>20768.4757</v>
      </c>
      <c r="K11" s="7">
        <v>6610.7254</v>
      </c>
    </row>
    <row r="12" spans="1:11" s="13" customFormat="1" ht="28.5" customHeight="1">
      <c r="A12" s="1">
        <v>6</v>
      </c>
      <c r="B12" s="12" t="s">
        <v>20</v>
      </c>
      <c r="C12" s="7">
        <f t="shared" si="0"/>
        <v>72849.5428</v>
      </c>
      <c r="D12" s="7">
        <v>36781.5919</v>
      </c>
      <c r="E12" s="7">
        <v>36067.9509</v>
      </c>
      <c r="F12" s="10">
        <f t="shared" si="1"/>
        <v>8.597655511719271</v>
      </c>
      <c r="G12" s="8">
        <f t="shared" si="2"/>
        <v>-12.550192542922744</v>
      </c>
      <c r="H12" s="4">
        <f t="shared" si="3"/>
        <v>44.1459555320632</v>
      </c>
      <c r="I12" s="14">
        <f t="shared" si="4"/>
        <v>67082.0585</v>
      </c>
      <c r="J12" s="7">
        <v>42060.232</v>
      </c>
      <c r="K12" s="7">
        <v>25021.8265</v>
      </c>
    </row>
    <row r="13" spans="1:11" s="13" customFormat="1" ht="26.25" customHeight="1">
      <c r="A13" s="1">
        <v>7</v>
      </c>
      <c r="B13" s="12" t="s">
        <v>19</v>
      </c>
      <c r="C13" s="7">
        <f t="shared" si="0"/>
        <v>174.17360000000002</v>
      </c>
      <c r="D13" s="7">
        <v>171.4541</v>
      </c>
      <c r="E13" s="7">
        <v>2.7195</v>
      </c>
      <c r="F13" s="10">
        <f t="shared" si="1"/>
        <v>-52.51676137037442</v>
      </c>
      <c r="G13" s="8">
        <f t="shared" si="2"/>
        <v>-53.234425622285016</v>
      </c>
      <c r="H13" s="4">
        <f t="shared" si="3"/>
        <v>1361.3111230521226</v>
      </c>
      <c r="I13" s="14">
        <f t="shared" si="4"/>
        <v>366.8107</v>
      </c>
      <c r="J13" s="7">
        <v>366.6246</v>
      </c>
      <c r="K13" s="7">
        <v>0.1861</v>
      </c>
    </row>
    <row r="14" spans="1:11" s="13" customFormat="1" ht="26.25" customHeight="1">
      <c r="A14" s="1">
        <v>8</v>
      </c>
      <c r="B14" s="12" t="s">
        <v>13</v>
      </c>
      <c r="C14" s="7">
        <f t="shared" si="0"/>
        <v>1981.2188</v>
      </c>
      <c r="D14" s="7">
        <v>1952.1301</v>
      </c>
      <c r="E14" s="7">
        <v>29.0887</v>
      </c>
      <c r="F14" s="10">
        <f t="shared" si="1"/>
        <v>11.495391010434574</v>
      </c>
      <c r="G14" s="8">
        <f t="shared" si="2"/>
        <v>10.1806825836664</v>
      </c>
      <c r="H14" s="4">
        <f t="shared" si="3"/>
        <v>459.6348455115626</v>
      </c>
      <c r="I14" s="14">
        <f t="shared" si="4"/>
        <v>1776.9513</v>
      </c>
      <c r="J14" s="7">
        <v>1771.7535</v>
      </c>
      <c r="K14" s="7">
        <v>5.1978</v>
      </c>
    </row>
    <row r="15" spans="1:11" s="11" customFormat="1" ht="27" customHeight="1">
      <c r="A15" s="28" t="s">
        <v>9</v>
      </c>
      <c r="B15" s="29"/>
      <c r="C15" s="7">
        <f>SUM(C7:C14)</f>
        <v>1313915.2704</v>
      </c>
      <c r="D15" s="7">
        <f>SUM(D7:D14)</f>
        <v>488551.9829</v>
      </c>
      <c r="E15" s="7">
        <f>SUM(E7:E14)</f>
        <v>825363.2875000001</v>
      </c>
      <c r="F15" s="10">
        <f>(C15/I15-1)*100</f>
        <v>2.1360955894798694</v>
      </c>
      <c r="G15" s="8">
        <f t="shared" si="2"/>
        <v>0.30047840136611104</v>
      </c>
      <c r="H15" s="4">
        <f t="shared" si="3"/>
        <v>3.2546428355108015</v>
      </c>
      <c r="I15" s="7">
        <f>SUM(I7:I14)</f>
        <v>1286435.7726</v>
      </c>
      <c r="J15" s="7">
        <f>SUM(J7:J14)</f>
        <v>487088.3875</v>
      </c>
      <c r="K15" s="7">
        <f>SUM(K7:K14)</f>
        <v>799347.3851</v>
      </c>
    </row>
    <row r="16" spans="1:11" ht="23.25">
      <c r="A16" s="32" t="s">
        <v>10</v>
      </c>
      <c r="B16" s="16" t="s">
        <v>0</v>
      </c>
      <c r="C16" s="16"/>
      <c r="D16" s="16"/>
      <c r="E16" s="16"/>
      <c r="F16" s="16"/>
      <c r="G16" s="16"/>
      <c r="H16" s="16"/>
      <c r="I16" s="16"/>
      <c r="J16" s="3"/>
      <c r="K16" s="3"/>
    </row>
    <row r="17" spans="1:9" ht="14.25">
      <c r="A17" s="26" t="s">
        <v>11</v>
      </c>
      <c r="B17" s="27"/>
      <c r="C17" s="27"/>
      <c r="D17" s="27"/>
      <c r="E17" s="27"/>
      <c r="F17" s="27"/>
      <c r="G17" s="27"/>
      <c r="H17" s="27"/>
      <c r="I17" s="27"/>
    </row>
    <row r="24" ht="14.25">
      <c r="L24" t="s">
        <v>12</v>
      </c>
    </row>
  </sheetData>
  <sheetProtection/>
  <mergeCells count="14">
    <mergeCell ref="A17:I17"/>
    <mergeCell ref="A15:B15"/>
    <mergeCell ref="A4:A6"/>
    <mergeCell ref="B4:B6"/>
    <mergeCell ref="C5:C6"/>
    <mergeCell ref="A16:I16"/>
    <mergeCell ref="A1:I1"/>
    <mergeCell ref="A3:I3"/>
    <mergeCell ref="C4:H4"/>
    <mergeCell ref="F5:H5"/>
    <mergeCell ref="D5:D6"/>
    <mergeCell ref="E5:E6"/>
    <mergeCell ref="I5:I6"/>
    <mergeCell ref="A2:I2"/>
  </mergeCells>
  <printOptions/>
  <pageMargins left="0.7480314960629921" right="0.7480314960629921" top="0.984251968503937" bottom="0.629921259842519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2021-04-30T03:00:51Z</cp:lastPrinted>
  <dcterms:created xsi:type="dcterms:W3CDTF">2007-11-21T01:10:37Z</dcterms:created>
  <dcterms:modified xsi:type="dcterms:W3CDTF">2021-04-30T03:05:00Z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