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<sst xmlns="http://schemas.openxmlformats.org/spreadsheetml/2006/main" count="31" uniqueCount="31">
  <si>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</si>
  <si>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</si>
  <si>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</si>
  <si>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</si>
  <si>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</si>
  <si>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</si>
  <si>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</si>
  <si>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</si>
  <si>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</si>
  <si>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</si>
  <si>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</si>
  <si>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</si>
  <si>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</si>
  <si>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</si>
  <si>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</si>
  <si>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</si>
  <si>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</si>
  <si>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</si>
  <si>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</si>
  <si>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</si>
  <si>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 xml:space="preserve">进出口额
 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</si>
  <si>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 xml:space="preserve">
   Exportações da China</t>
    </r>
  </si>
  <si>
    <r>
      <t>进口额</t>
    </r>
    <r>
      <rPr>
        <b/>
        <sz val="8"/>
        <rFont val="Times New Roman"/>
        <family val="1"/>
      </rPr>
      <t xml:space="preserve">
    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</si>
  <si>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</si>
  <si>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</si>
  <si>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>进口</t>
    </r>
    <r>
      <rPr>
        <b/>
        <sz val="8"/>
        <rFont val="Times New Roman"/>
        <family val="1"/>
      </rPr>
      <t xml:space="preserve">
 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</si>
  <si>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</si>
  <si>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>2019</t>
    </r>
    <r>
      <rPr>
        <b/>
        <sz val="14"/>
        <rFont val="宋体"/>
        <family val="0"/>
      </rPr>
      <t>年11月中国与葡语国家进出口商品总值</t>
    </r>
  </si>
  <si>
    <t>As Trocas Comerciais entre a China e os Países de Língua Portuguesa em Novembro de 2019</t>
  </si>
  <si>
    <r>
      <t>2019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11</t>
    </r>
    <r>
      <rPr>
        <b/>
        <sz val="10"/>
        <rFont val="細明體"/>
        <family val="3"/>
      </rPr>
      <t>月</t>
    </r>
    <r>
      <rPr>
        <b/>
        <sz val="10"/>
        <rFont val="Times New Roman"/>
        <family val="1"/>
      </rPr>
      <t xml:space="preserve">
Novembro de 2019</t>
    </r>
  </si>
  <si>
    <r>
      <t>2019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>10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
Outubro de 2019</t>
    </r>
  </si>
</sst>
</file>

<file path=xl/styles.xml><?xml version="1.0" encoding="utf-8"?>
<styleSheet xmlns="http://schemas.openxmlformats.org/spreadsheetml/2006/main">
  <numFmts count="60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  <numFmt numFmtId="223" formatCode="0.00;_䄀"/>
  </numFmts>
  <fonts count="36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08" fontId="28" fillId="0" borderId="10" xfId="0" applyNumberFormat="1" applyFont="1" applyFill="1" applyBorder="1" applyAlignment="1">
      <alignment horizontal="center" vertical="center" wrapText="1"/>
    </xf>
    <xf numFmtId="38" fontId="28" fillId="0" borderId="10" xfId="0" applyNumberFormat="1" applyFont="1" applyFill="1" applyBorder="1" applyAlignment="1">
      <alignment horizontal="center" vertical="center" wrapText="1"/>
    </xf>
    <xf numFmtId="208" fontId="1" fillId="0" borderId="10" xfId="0" applyNumberFormat="1" applyFont="1" applyFill="1" applyBorder="1" applyAlignment="1">
      <alignment horizontal="center" vertical="center" wrapText="1"/>
    </xf>
    <xf numFmtId="38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24.375" style="0" customWidth="1"/>
    <col min="10" max="10" width="0.12890625" style="0" hidden="1" customWidth="1"/>
    <col min="11" max="11" width="19.25390625" style="0" hidden="1" customWidth="1"/>
    <col min="12" max="12" width="11.50390625" style="0" customWidth="1"/>
    <col min="13" max="13" width="11.625" style="0" customWidth="1"/>
  </cols>
  <sheetData>
    <row r="1" spans="1:9" ht="23.25">
      <c r="A1" s="26" t="s">
        <v>27</v>
      </c>
      <c r="B1" s="25"/>
      <c r="C1" s="25"/>
      <c r="D1" s="25"/>
      <c r="E1" s="25"/>
      <c r="F1" s="25"/>
      <c r="G1" s="25"/>
      <c r="H1" s="25"/>
      <c r="I1" s="25"/>
    </row>
    <row r="2" spans="1:9" ht="18" customHeight="1">
      <c r="A2" s="33" t="s">
        <v>28</v>
      </c>
      <c r="B2" s="25"/>
      <c r="C2" s="25"/>
      <c r="D2" s="25"/>
      <c r="E2" s="25"/>
      <c r="F2" s="25"/>
      <c r="G2" s="25"/>
      <c r="H2" s="25"/>
      <c r="I2" s="25"/>
    </row>
    <row r="3" spans="1:9" ht="16.5" customHeight="1">
      <c r="A3" s="27" t="s">
        <v>3</v>
      </c>
      <c r="B3" s="28"/>
      <c r="C3" s="28"/>
      <c r="D3" s="28"/>
      <c r="E3" s="28"/>
      <c r="F3" s="28"/>
      <c r="G3" s="28"/>
      <c r="H3" s="28"/>
      <c r="I3" s="28"/>
    </row>
    <row r="4" spans="1:10" ht="31.5" customHeight="1">
      <c r="A4" s="20" t="s">
        <v>1</v>
      </c>
      <c r="B4" s="20" t="s">
        <v>2</v>
      </c>
      <c r="C4" s="29" t="s">
        <v>29</v>
      </c>
      <c r="D4" s="30"/>
      <c r="E4" s="30"/>
      <c r="F4" s="30"/>
      <c r="G4" s="30"/>
      <c r="H4" s="30"/>
      <c r="I4" s="6" t="s">
        <v>30</v>
      </c>
      <c r="J4" t="s">
        <v>7</v>
      </c>
    </row>
    <row r="5" spans="1:9" ht="15" customHeight="1">
      <c r="A5" s="19"/>
      <c r="B5" s="21"/>
      <c r="C5" s="22" t="s">
        <v>20</v>
      </c>
      <c r="D5" s="34" t="s">
        <v>21</v>
      </c>
      <c r="E5" s="35" t="s">
        <v>22</v>
      </c>
      <c r="F5" s="31" t="s">
        <v>4</v>
      </c>
      <c r="G5" s="32"/>
      <c r="H5" s="32"/>
      <c r="I5" s="22" t="s">
        <v>26</v>
      </c>
    </row>
    <row r="6" spans="1:11" ht="22.5" customHeight="1">
      <c r="A6" s="19"/>
      <c r="B6" s="21"/>
      <c r="C6" s="23"/>
      <c r="D6" s="36"/>
      <c r="E6" s="37"/>
      <c r="F6" s="5" t="s">
        <v>23</v>
      </c>
      <c r="G6" s="9" t="s">
        <v>24</v>
      </c>
      <c r="H6" s="5" t="s">
        <v>25</v>
      </c>
      <c r="I6" s="23"/>
      <c r="J6" t="s">
        <v>6</v>
      </c>
      <c r="K6" t="s">
        <v>5</v>
      </c>
    </row>
    <row r="7" spans="1:11" s="15" customFormat="1" ht="27" customHeight="1">
      <c r="A7" s="1">
        <v>1</v>
      </c>
      <c r="B7" s="14" t="s">
        <v>13</v>
      </c>
      <c r="C7" s="7">
        <f aca="true" t="shared" si="0" ref="C7:C14">D7+E7</f>
        <v>188316.8368</v>
      </c>
      <c r="D7" s="7">
        <v>19232.4183</v>
      </c>
      <c r="E7" s="7">
        <v>169084.4185</v>
      </c>
      <c r="F7" s="10">
        <f aca="true" t="shared" si="1" ref="F7:F14">(C7/I7-1)*100</f>
        <v>20.641594976325806</v>
      </c>
      <c r="G7" s="8">
        <f>(D7/J7-1)*100</f>
        <v>13.873523915761975</v>
      </c>
      <c r="H7" s="4">
        <f>(E7/K7-1)*100</f>
        <v>21.462731749584417</v>
      </c>
      <c r="I7" s="7">
        <f aca="true" t="shared" si="2" ref="I7:I14">J7+K7</f>
        <v>156096.11</v>
      </c>
      <c r="J7" s="7">
        <v>16889.28</v>
      </c>
      <c r="K7" s="7">
        <v>139206.83</v>
      </c>
    </row>
    <row r="8" spans="1:12" s="15" customFormat="1" ht="27" customHeight="1">
      <c r="A8" s="1">
        <v>2</v>
      </c>
      <c r="B8" s="14" t="s">
        <v>19</v>
      </c>
      <c r="C8" s="7">
        <f t="shared" si="0"/>
        <v>1012587.5057000001</v>
      </c>
      <c r="D8" s="7">
        <v>283534.4343</v>
      </c>
      <c r="E8" s="7">
        <v>729053.0714</v>
      </c>
      <c r="F8" s="10">
        <f t="shared" si="1"/>
        <v>1.6799046679384144</v>
      </c>
      <c r="G8" s="8">
        <f aca="true" t="shared" si="3" ref="G8:G15">(D8/J8-1)*100</f>
        <v>-1.6920456576148935</v>
      </c>
      <c r="H8" s="4">
        <f aca="true" t="shared" si="4" ref="H8:H14">(E8/K8-1)*100</f>
        <v>3.054600317905254</v>
      </c>
      <c r="I8" s="7">
        <f t="shared" si="2"/>
        <v>995858.04</v>
      </c>
      <c r="J8" s="7">
        <v>288414.54</v>
      </c>
      <c r="K8" s="7">
        <v>707443.5</v>
      </c>
      <c r="L8" s="7"/>
    </row>
    <row r="9" spans="1:11" s="15" customFormat="1" ht="25.5" customHeight="1">
      <c r="A9" s="1">
        <v>3</v>
      </c>
      <c r="B9" s="14" t="s">
        <v>11</v>
      </c>
      <c r="C9" s="7">
        <f t="shared" si="0"/>
        <v>418.4817</v>
      </c>
      <c r="D9" s="7">
        <v>418.4773</v>
      </c>
      <c r="E9" s="7">
        <v>0.0044</v>
      </c>
      <c r="F9" s="10">
        <f t="shared" si="1"/>
        <v>-14.293376871880703</v>
      </c>
      <c r="G9" s="8">
        <f t="shared" si="3"/>
        <v>-14.29387429086365</v>
      </c>
      <c r="H9" s="4">
        <f t="shared" si="4"/>
        <v>91.30434782608697</v>
      </c>
      <c r="I9" s="7">
        <f t="shared" si="2"/>
        <v>488.2723</v>
      </c>
      <c r="J9" s="7">
        <v>488.27</v>
      </c>
      <c r="K9" s="7">
        <v>0.0023</v>
      </c>
    </row>
    <row r="10" spans="1:11" s="15" customFormat="1" ht="24.75">
      <c r="A10" s="1">
        <v>4</v>
      </c>
      <c r="B10" s="14" t="s">
        <v>14</v>
      </c>
      <c r="C10" s="7">
        <f t="shared" si="0"/>
        <v>119.9353</v>
      </c>
      <c r="D10" s="7">
        <v>119.7766</v>
      </c>
      <c r="E10" s="7">
        <v>0.1587</v>
      </c>
      <c r="F10" s="10">
        <f t="shared" si="1"/>
        <v>-17.102195557736643</v>
      </c>
      <c r="G10" s="8">
        <f t="shared" si="3"/>
        <v>-17.086036235912083</v>
      </c>
      <c r="H10" s="4">
        <f t="shared" si="4"/>
        <v>-27.732240437158463</v>
      </c>
      <c r="I10" s="7">
        <f t="shared" si="2"/>
        <v>144.6785</v>
      </c>
      <c r="J10" s="7">
        <v>144.4589</v>
      </c>
      <c r="K10" s="7">
        <v>0.2196</v>
      </c>
    </row>
    <row r="11" spans="1:11" s="15" customFormat="1" ht="27.75" customHeight="1">
      <c r="A11" s="1">
        <v>5</v>
      </c>
      <c r="B11" s="14" t="s">
        <v>17</v>
      </c>
      <c r="C11" s="7">
        <f t="shared" si="0"/>
        <v>22810.6235</v>
      </c>
      <c r="D11" s="7">
        <v>15753.9639</v>
      </c>
      <c r="E11" s="7">
        <v>7056.6596</v>
      </c>
      <c r="F11" s="10">
        <f t="shared" si="1"/>
        <v>-24.998730586426575</v>
      </c>
      <c r="G11" s="8">
        <f t="shared" si="3"/>
        <v>-27.731425341950768</v>
      </c>
      <c r="H11" s="4">
        <f t="shared" si="4"/>
        <v>-18.08355158748838</v>
      </c>
      <c r="I11" s="7">
        <f t="shared" si="2"/>
        <v>30413.649899999997</v>
      </c>
      <c r="J11" s="7">
        <v>21799.19</v>
      </c>
      <c r="K11" s="7">
        <v>8614.4599</v>
      </c>
    </row>
    <row r="12" spans="1:11" s="15" customFormat="1" ht="24.75">
      <c r="A12" s="1">
        <v>6</v>
      </c>
      <c r="B12" s="14" t="s">
        <v>16</v>
      </c>
      <c r="C12" s="7">
        <f t="shared" si="0"/>
        <v>54562.76670000001</v>
      </c>
      <c r="D12" s="7">
        <v>34197.3046</v>
      </c>
      <c r="E12" s="7">
        <v>20365.4621</v>
      </c>
      <c r="F12" s="10">
        <f t="shared" si="1"/>
        <v>8.542162692393497</v>
      </c>
      <c r="G12" s="8">
        <f t="shared" si="3"/>
        <v>6.664447746520352</v>
      </c>
      <c r="H12" s="4">
        <f t="shared" si="4"/>
        <v>11.848426166610547</v>
      </c>
      <c r="I12" s="7">
        <f t="shared" si="2"/>
        <v>50268.729999999996</v>
      </c>
      <c r="J12" s="7">
        <v>32060.64</v>
      </c>
      <c r="K12" s="7">
        <v>18208.09</v>
      </c>
    </row>
    <row r="13" spans="1:11" s="15" customFormat="1" ht="26.25" customHeight="1">
      <c r="A13" s="1">
        <v>7</v>
      </c>
      <c r="B13" s="14" t="s">
        <v>15</v>
      </c>
      <c r="C13" s="7">
        <f t="shared" si="0"/>
        <v>78.52260000000001</v>
      </c>
      <c r="D13" s="7">
        <v>78.153</v>
      </c>
      <c r="E13" s="7">
        <v>0.3696</v>
      </c>
      <c r="F13" s="10">
        <f t="shared" si="1"/>
        <v>3.7423701942132626</v>
      </c>
      <c r="G13" s="8">
        <f t="shared" si="3"/>
        <v>4.03753993610223</v>
      </c>
      <c r="H13" s="4">
        <f t="shared" si="4"/>
        <v>-35.157894736842096</v>
      </c>
      <c r="I13" s="7">
        <f t="shared" si="2"/>
        <v>75.69</v>
      </c>
      <c r="J13" s="7">
        <v>75.12</v>
      </c>
      <c r="K13" s="7">
        <v>0.57</v>
      </c>
    </row>
    <row r="14" spans="1:11" s="15" customFormat="1" ht="26.25" customHeight="1">
      <c r="A14" s="1">
        <v>8</v>
      </c>
      <c r="B14" s="14" t="s">
        <v>18</v>
      </c>
      <c r="C14" s="7">
        <f t="shared" si="0"/>
        <v>1672.9016</v>
      </c>
      <c r="D14" s="7">
        <v>1615.8154</v>
      </c>
      <c r="E14" s="7">
        <v>57.0862</v>
      </c>
      <c r="F14" s="10">
        <f t="shared" si="1"/>
        <v>-53.28304099772965</v>
      </c>
      <c r="G14" s="8">
        <f t="shared" si="3"/>
        <v>13.744959734189344</v>
      </c>
      <c r="H14" s="4">
        <f t="shared" si="4"/>
        <v>-97.35757300832728</v>
      </c>
      <c r="I14" s="7">
        <f t="shared" si="2"/>
        <v>3580.93</v>
      </c>
      <c r="J14" s="7">
        <v>1420.56</v>
      </c>
      <c r="K14" s="7">
        <v>2160.37</v>
      </c>
    </row>
    <row r="15" spans="1:11" s="11" customFormat="1" ht="27" customHeight="1">
      <c r="A15" s="18" t="s">
        <v>8</v>
      </c>
      <c r="B15" s="19"/>
      <c r="C15" s="7">
        <f>SUM(C7:C14)</f>
        <v>1280567.5739</v>
      </c>
      <c r="D15" s="7">
        <f>SUM(D7:D14)</f>
        <v>354950.3434</v>
      </c>
      <c r="E15" s="7">
        <f>SUM(E7:E14)</f>
        <v>925617.2305000001</v>
      </c>
      <c r="F15" s="10">
        <f>(C15/I15-1)*100</f>
        <v>3.5282199296548633</v>
      </c>
      <c r="G15" s="8">
        <f t="shared" si="3"/>
        <v>-1.7552878187547694</v>
      </c>
      <c r="H15" s="4">
        <f>(E15/K15-1)*100</f>
        <v>5.708228131155346</v>
      </c>
      <c r="I15" s="7">
        <f>SUM(I7:I14)</f>
        <v>1236926.1006999998</v>
      </c>
      <c r="J15" s="12">
        <f>SUM(J7:J14)</f>
        <v>361292.0589</v>
      </c>
      <c r="K15" s="13">
        <f>SUM(K7:K14)</f>
        <v>875634.0417999999</v>
      </c>
    </row>
    <row r="16" spans="1:11" ht="23.25">
      <c r="A16" s="24" t="s">
        <v>9</v>
      </c>
      <c r="B16" s="25" t="s">
        <v>0</v>
      </c>
      <c r="C16" s="25"/>
      <c r="D16" s="25"/>
      <c r="E16" s="25"/>
      <c r="F16" s="25"/>
      <c r="G16" s="25"/>
      <c r="H16" s="25"/>
      <c r="I16" s="25"/>
      <c r="J16" s="3"/>
      <c r="K16" s="3"/>
    </row>
    <row r="17" spans="1:9" ht="14.25">
      <c r="A17" s="16" t="s">
        <v>10</v>
      </c>
      <c r="B17" s="17"/>
      <c r="C17" s="17"/>
      <c r="D17" s="17"/>
      <c r="E17" s="17"/>
      <c r="F17" s="17"/>
      <c r="G17" s="17"/>
      <c r="H17" s="17"/>
      <c r="I17" s="17"/>
    </row>
    <row r="24" ht="14.25">
      <c r="L24" t="s">
        <v>12</v>
      </c>
    </row>
  </sheetData>
  <sheetProtection/>
  <mergeCells count="14">
    <mergeCell ref="A1:I1"/>
    <mergeCell ref="A3:I3"/>
    <mergeCell ref="C4:H4"/>
    <mergeCell ref="F5:H5"/>
    <mergeCell ref="D5:D6"/>
    <mergeCell ref="E5:E6"/>
    <mergeCell ref="I5:I6"/>
    <mergeCell ref="A2:I2"/>
    <mergeCell ref="A17:I17"/>
    <mergeCell ref="A15:B15"/>
    <mergeCell ref="A4:A6"/>
    <mergeCell ref="B4:B6"/>
    <mergeCell ref="C5:C6"/>
    <mergeCell ref="A16:I16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2020-02-24T04:22:34Z</cp:lastPrinted>
  <dcterms:created xsi:type="dcterms:W3CDTF">2007-11-21T01:10:37Z</dcterms:created>
  <dcterms:modified xsi:type="dcterms:W3CDTF">2020-02-24T04:23:13Z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