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625" windowHeight="792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<sst xmlns="http://schemas.openxmlformats.org/spreadsheetml/2006/main" count="29" uniqueCount="29">
  <si>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  Fonte de Informações: Estatísticas dos Serviços da Alfândega da China</t>
  </si>
  <si>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国家</t>
    </r>
    <r>
      <rPr>
        <b/>
        <sz val="10"/>
        <rFont val="Times New Roman"/>
        <family val="1"/>
      </rPr>
      <t xml:space="preserve">                                         País</t>
    </r>
  </si>
  <si>
    <r>
      <rPr>
        <b/>
        <sz val="8"/>
        <rFont val="宋体"/>
        <family val="0"/>
      </rPr>
      <t>进口额</t>
    </r>
    <r>
      <rPr>
        <b/>
        <sz val="8"/>
        <rFont val="Times New Roman"/>
        <family val="1"/>
      </rPr>
      <t xml:space="preserve">       Importações da China</t>
    </r>
  </si>
  <si>
    <r>
      <t>同比（</t>
    </r>
    <r>
      <rPr>
        <b/>
        <sz val="8"/>
        <rFont val="Times New Roman"/>
        <family val="1"/>
      </rPr>
      <t>%</t>
    </r>
    <r>
      <rPr>
        <b/>
        <sz val="8"/>
        <rFont val="宋体"/>
        <family val="0"/>
      </rPr>
      <t>）</t>
    </r>
    <r>
      <rPr>
        <b/>
        <sz val="8"/>
        <rFont val="Times New Roman"/>
        <family val="1"/>
      </rPr>
      <t>Variação homóloga</t>
    </r>
  </si>
  <si>
    <r>
      <t xml:space="preserve">  </t>
    </r>
    <r>
      <rPr>
        <sz val="11"/>
        <rFont val="宋体"/>
        <family val="0"/>
      </rPr>
      <t xml:space="preserve">金额单位：万美元    </t>
    </r>
    <r>
      <rPr>
        <sz val="11"/>
        <rFont val="Times New Roman"/>
        <family val="1"/>
      </rPr>
      <t>Unidade: 10 mil USD</t>
    </r>
    <r>
      <rPr>
        <sz val="12"/>
        <rFont val="宋体"/>
        <family val="0"/>
      </rPr>
      <t xml:space="preserve"> </t>
    </r>
  </si>
  <si>
    <t>去年累计</t>
  </si>
  <si>
    <r>
      <t>信息</t>
    </r>
    <r>
      <rPr>
        <b/>
        <sz val="10"/>
        <rFont val="宋体"/>
        <family val="0"/>
      </rPr>
      <t>来</t>
    </r>
    <r>
      <rPr>
        <b/>
        <sz val="10"/>
        <rFont val="細明體"/>
        <family val="3"/>
      </rPr>
      <t>源：中</t>
    </r>
    <r>
      <rPr>
        <b/>
        <sz val="10"/>
        <rFont val="宋体"/>
        <family val="0"/>
      </rPr>
      <t>国</t>
    </r>
    <r>
      <rPr>
        <b/>
        <sz val="10"/>
        <rFont val="細明體"/>
        <family val="3"/>
      </rPr>
      <t>海</t>
    </r>
    <r>
      <rPr>
        <b/>
        <sz val="10"/>
        <rFont val="宋体"/>
        <family val="0"/>
      </rPr>
      <t>关总</t>
    </r>
    <r>
      <rPr>
        <b/>
        <sz val="10"/>
        <rFont val="細明體"/>
        <family val="3"/>
      </rPr>
      <t>署</t>
    </r>
    <r>
      <rPr>
        <b/>
        <sz val="10"/>
        <rFont val="宋体"/>
        <family val="0"/>
      </rPr>
      <t>统计数</t>
    </r>
    <r>
      <rPr>
        <b/>
        <sz val="10"/>
        <rFont val="細明體"/>
        <family val="3"/>
      </rPr>
      <t xml:space="preserve">据  </t>
    </r>
    <r>
      <rPr>
        <b/>
        <sz val="14"/>
        <color indexed="40"/>
        <rFont val="細明體"/>
        <family val="3"/>
      </rPr>
      <t xml:space="preserve"> </t>
    </r>
  </si>
  <si>
    <r>
      <t>出口额</t>
    </r>
    <r>
      <rPr>
        <b/>
        <sz val="8"/>
        <rFont val="Times New Roman"/>
        <family val="1"/>
      </rPr>
      <t xml:space="preserve">      Exportações da China</t>
    </r>
  </si>
  <si>
    <r>
      <t>序号</t>
    </r>
    <r>
      <rPr>
        <b/>
        <sz val="11"/>
        <rFont val="宋体"/>
        <family val="0"/>
      </rPr>
      <t>No</t>
    </r>
    <r>
      <rPr>
        <b/>
        <sz val="10"/>
        <rFont val="宋体"/>
        <family val="0"/>
      </rPr>
      <t>.</t>
    </r>
  </si>
  <si>
    <r>
      <t>中国对葡语国家进出口合计</t>
    </r>
    <r>
      <rPr>
        <b/>
        <sz val="10"/>
        <rFont val="Times New Roman"/>
        <family val="1"/>
      </rPr>
      <t>Total</t>
    </r>
  </si>
  <si>
    <r>
      <t>莫桑比克</t>
    </r>
    <r>
      <rPr>
        <b/>
        <sz val="10"/>
        <rFont val="Times New Roman"/>
        <family val="1"/>
      </rPr>
      <t xml:space="preserve">                                Moçambique</t>
    </r>
  </si>
  <si>
    <r>
      <t xml:space="preserve">葡萄牙            </t>
    </r>
    <r>
      <rPr>
        <b/>
        <sz val="10"/>
        <rFont val="Times New Roman"/>
        <family val="1"/>
      </rPr>
      <t>Portugal</t>
    </r>
  </si>
  <si>
    <r>
      <t xml:space="preserve">圣多美和普林西比       </t>
    </r>
    <r>
      <rPr>
        <b/>
        <sz val="10"/>
        <rFont val="Times New Roman"/>
        <family val="1"/>
      </rPr>
      <t>São Tomé e Príncipe</t>
    </r>
  </si>
  <si>
    <r>
      <t>几内亚比绍</t>
    </r>
    <r>
      <rPr>
        <b/>
        <sz val="10"/>
        <rFont val="Times New Roman"/>
        <family val="1"/>
      </rPr>
      <t xml:space="preserve">                       Guiné-Bissau</t>
    </r>
  </si>
  <si>
    <r>
      <t>佛得角</t>
    </r>
    <r>
      <rPr>
        <b/>
        <sz val="10"/>
        <rFont val="Times New Roman"/>
        <family val="1"/>
      </rPr>
      <t xml:space="preserve">                                  Cabo Verde</t>
    </r>
  </si>
  <si>
    <r>
      <t>巴西</t>
    </r>
    <r>
      <rPr>
        <b/>
        <sz val="10"/>
        <rFont val="Times New Roman"/>
        <family val="1"/>
      </rPr>
      <t xml:space="preserve">                                   Brasil</t>
    </r>
  </si>
  <si>
    <r>
      <t xml:space="preserve">安哥拉            </t>
    </r>
    <r>
      <rPr>
        <b/>
        <sz val="10"/>
        <rFont val="Times New Roman"/>
        <family val="1"/>
      </rPr>
      <t>Angola</t>
    </r>
  </si>
  <si>
    <r>
      <t xml:space="preserve">东帝汶       </t>
    </r>
    <r>
      <rPr>
        <b/>
        <sz val="10"/>
        <rFont val="Times New Roman"/>
        <family val="1"/>
      </rPr>
      <t xml:space="preserve">            Timor-Leste</t>
    </r>
  </si>
  <si>
    <r>
      <t>出口额</t>
    </r>
    <r>
      <rPr>
        <b/>
        <sz val="8"/>
        <rFont val="Times New Roman"/>
        <family val="1"/>
      </rPr>
      <t xml:space="preserve"> 
  Exportações da China</t>
    </r>
  </si>
  <si>
    <r>
      <t>进口额</t>
    </r>
    <r>
      <rPr>
        <b/>
        <sz val="8"/>
        <rFont val="Times New Roman"/>
        <family val="1"/>
      </rPr>
      <t xml:space="preserve"> 
Importações da China</t>
    </r>
  </si>
  <si>
    <r>
      <t xml:space="preserve">进出口额
</t>
    </r>
    <r>
      <rPr>
        <b/>
        <sz val="8"/>
        <rFont val="Times New Roman"/>
        <family val="1"/>
      </rPr>
      <t>Trocas Comerciais</t>
    </r>
  </si>
  <si>
    <r>
      <rPr>
        <b/>
        <sz val="8"/>
        <rFont val="宋体"/>
        <family val="0"/>
      </rPr>
      <t>进出口</t>
    </r>
    <r>
      <rPr>
        <b/>
        <sz val="9"/>
        <rFont val="宋体"/>
        <family val="0"/>
      </rPr>
      <t xml:space="preserve">
</t>
    </r>
    <r>
      <rPr>
        <b/>
        <sz val="8"/>
        <rFont val="宋体"/>
        <family val="0"/>
      </rPr>
      <t>Total</t>
    </r>
  </si>
  <si>
    <t>出口
Exportações</t>
  </si>
  <si>
    <t>进口
Importações</t>
  </si>
  <si>
    <r>
      <t>进出口额</t>
    </r>
    <r>
      <rPr>
        <b/>
        <sz val="8"/>
        <rFont val="Times New Roman"/>
        <family val="1"/>
      </rPr>
      <t xml:space="preserve">
Trocas Comerciais</t>
    </r>
  </si>
  <si>
    <r>
      <t>2019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1-10</t>
    </r>
    <r>
      <rPr>
        <b/>
        <sz val="14"/>
        <rFont val="細明體"/>
        <family val="3"/>
      </rPr>
      <t>月中</t>
    </r>
    <r>
      <rPr>
        <b/>
        <sz val="14"/>
        <rFont val="宋体"/>
        <family val="0"/>
      </rPr>
      <t>国</t>
    </r>
    <r>
      <rPr>
        <b/>
        <sz val="14"/>
        <rFont val="細明體"/>
        <family val="3"/>
      </rPr>
      <t>与葡</t>
    </r>
    <r>
      <rPr>
        <b/>
        <sz val="14"/>
        <rFont val="宋体"/>
        <family val="0"/>
      </rPr>
      <t>语国</t>
    </r>
    <r>
      <rPr>
        <b/>
        <sz val="14"/>
        <rFont val="細明體"/>
        <family val="3"/>
      </rPr>
      <t>家</t>
    </r>
    <r>
      <rPr>
        <b/>
        <sz val="14"/>
        <rFont val="宋体"/>
        <family val="0"/>
      </rPr>
      <t>进</t>
    </r>
    <r>
      <rPr>
        <b/>
        <sz val="14"/>
        <rFont val="細明體"/>
        <family val="3"/>
      </rPr>
      <t>出口商品</t>
    </r>
    <r>
      <rPr>
        <b/>
        <sz val="14"/>
        <rFont val="宋体"/>
        <family val="0"/>
      </rPr>
      <t>总</t>
    </r>
    <r>
      <rPr>
        <b/>
        <sz val="14"/>
        <rFont val="Microsoft JhengHei"/>
        <family val="2"/>
      </rPr>
      <t>值</t>
    </r>
  </si>
  <si>
    <t>As Trocas Comerciais entre a China e os Países de Língua Portuguesa entre Janeiro e Outubro de  2019</t>
  </si>
  <si>
    <r>
      <t>2019</t>
    </r>
    <r>
      <rPr>
        <b/>
        <sz val="12"/>
        <rFont val="宋体"/>
        <family val="0"/>
      </rPr>
      <t>年</t>
    </r>
    <r>
      <rPr>
        <b/>
        <sz val="12"/>
        <rFont val="Times New Roman"/>
        <family val="1"/>
      </rPr>
      <t>1-10</t>
    </r>
    <r>
      <rPr>
        <b/>
        <sz val="12"/>
        <rFont val="宋体"/>
        <family val="0"/>
      </rPr>
      <t>月</t>
    </r>
    <r>
      <rPr>
        <b/>
        <sz val="12"/>
        <rFont val="Times New Roman"/>
        <family val="1"/>
      </rPr>
      <t xml:space="preserve"> 
Janeiro a Outubro de 2019</t>
    </r>
  </si>
  <si>
    <r>
      <t>2018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1-10</t>
    </r>
    <r>
      <rPr>
        <b/>
        <sz val="10"/>
        <rFont val="宋体"/>
        <family val="0"/>
      </rPr>
      <t>月</t>
    </r>
    <r>
      <rPr>
        <b/>
        <sz val="9"/>
        <rFont val="Times New Roman"/>
        <family val="1"/>
      </rPr>
      <t xml:space="preserve">
Janeiro a Outubro de 2018</t>
    </r>
  </si>
</sst>
</file>

<file path=xl/styles.xml><?xml version="1.0" encoding="utf-8"?>
<styleSheet xmlns="http://schemas.openxmlformats.org/spreadsheetml/2006/main">
  <numFmts count="58">
    <numFmt numFmtId="5" formatCode="&quot;MOP$&quot;#,##0;\-&quot;MOP$&quot;#,##0"/>
    <numFmt numFmtId="6" formatCode="&quot;MOP$&quot;#,##0;[Red]\-&quot;MOP$&quot;#,##0"/>
    <numFmt numFmtId="7" formatCode="&quot;MOP$&quot;#,##0.00;\-&quot;MOP$&quot;#,##0.00"/>
    <numFmt numFmtId="8" formatCode="&quot;MOP$&quot;#,##0.00;[Red]\-&quot;MOP$&quot;#,##0.00"/>
    <numFmt numFmtId="42" formatCode="_-&quot;MOP$&quot;* #,##0_-;\-&quot;MOP$&quot;* #,##0_-;_-&quot;MOP$&quot;* &quot;-&quot;_-;_-@_-"/>
    <numFmt numFmtId="41" formatCode="_-* #,##0_-;\-* #,##0_-;_-* &quot;-&quot;_-;_-@_-"/>
    <numFmt numFmtId="44" formatCode="_-&quot;MOP$&quot;* #,##0.00_-;\-&quot;MOP$&quot;* #,##0.00_-;_-&quot;MOP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&quot;¥&quot;#,##0;&quot;¥&quot;\-#,##0"/>
    <numFmt numFmtId="181" formatCode="&quot;¥&quot;#,##0;[Red]&quot;¥&quot;\-#,##0"/>
    <numFmt numFmtId="182" formatCode="&quot;¥&quot;#,##0.00;&quot;¥&quot;\-#,##0.00"/>
    <numFmt numFmtId="183" formatCode="&quot;¥&quot;#,##0.00;[Red]&quot;¥&quot;\-#,##0.00"/>
    <numFmt numFmtId="184" formatCode="_ &quot;¥&quot;* #,##0_ ;_ &quot;¥&quot;* \-#,##0_ ;_ &quot;¥&quot;* &quot;-&quot;_ ;_ @_ "/>
    <numFmt numFmtId="185" formatCode="_ * #,##0_ ;_ * \-#,##0_ ;_ * &quot;-&quot;_ ;_ @_ "/>
    <numFmt numFmtId="186" formatCode="_ &quot;¥&quot;* #,##0.00_ ;_ &quot;¥&quot;* \-#,##0.00_ ;_ &quot;¥&quot;* &quot;-&quot;??_ ;_ @_ "/>
    <numFmt numFmtId="187" formatCode="_ * #,##0.00_ ;_ * \-#,##0.00_ ;_ * &quot;-&quot;??_ ;_ @_ "/>
    <numFmt numFmtId="188" formatCode="&quot;HK$&quot;#,##0_);\(&quot;HK$&quot;#,##0\)"/>
    <numFmt numFmtId="189" formatCode="&quot;HK$&quot;#,##0_);[Red]\(&quot;HK$&quot;#,##0\)"/>
    <numFmt numFmtId="190" formatCode="&quot;HK$&quot;#,##0.00_);\(&quot;HK$&quot;#,##0.00\)"/>
    <numFmt numFmtId="191" formatCode="&quot;HK$&quot;#,##0.00_);[Red]\(&quot;HK$&quot;#,##0.00\)"/>
    <numFmt numFmtId="192" formatCode="_(&quot;HK$&quot;* #,##0_);_(&quot;HK$&quot;* \(#,##0\);_(&quot;HK$&quot;* &quot;-&quot;_);_(@_)"/>
    <numFmt numFmtId="193" formatCode="_(* #,##0_);_(* \(#,##0\);_(* &quot;-&quot;_);_(@_)"/>
    <numFmt numFmtId="194" formatCode="_(&quot;HK$&quot;* #,##0.00_);_(&quot;HK$&quot;* \(#,##0.00\);_(&quot;HK$&quot;* &quot;-&quot;??_);_(@_)"/>
    <numFmt numFmtId="195" formatCode="_(* #,##0.00_);_(* \(#,##0.00\);_(* &quot;-&quot;??_);_(@_)"/>
    <numFmt numFmtId="196" formatCode="&quot;MOP&quot;#,##0_);\(&quot;MOP&quot;#,##0\)"/>
    <numFmt numFmtId="197" formatCode="&quot;MOP&quot;#,##0_);[Red]\(&quot;MOP&quot;#,##0\)"/>
    <numFmt numFmtId="198" formatCode="&quot;MOP&quot;#,##0.00_);\(&quot;MOP&quot;#,##0.00\)"/>
    <numFmt numFmtId="199" formatCode="&quot;MOP&quot;#,##0.00_);[Red]\(&quot;MOP&quot;#,##0.00\)"/>
    <numFmt numFmtId="200" formatCode="_(&quot;MOP&quot;* #,##0_);_(&quot;MOP&quot;* \(#,##0\);_(&quot;MOP&quot;* &quot;-&quot;_);_(@_)"/>
    <numFmt numFmtId="201" formatCode="_(&quot;MOP&quot;* #,##0.00_);_(&quot;MOP&quot;* \(#,##0.00\);_(&quot;MOP&quot;* &quot;-&quot;??_);_(@_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0.0%"/>
    <numFmt numFmtId="209" formatCode="0.00_);[Red]\(0.00\)"/>
    <numFmt numFmtId="210" formatCode="#,##0.00_ "/>
    <numFmt numFmtId="211" formatCode="yyyy&quot;年&quot;m&quot;月&quot;;@"/>
    <numFmt numFmtId="212" formatCode="0.00_);\(0.00\)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.0000_ "/>
    <numFmt numFmtId="218" formatCode="0.00_ "/>
    <numFmt numFmtId="219" formatCode="#,##0.00_ ;[Red]\-#,##0.00\ "/>
    <numFmt numFmtId="220" formatCode="0.00;[Red]0.00"/>
    <numFmt numFmtId="221" formatCode="0.00;_퓿"/>
  </numFmts>
  <fonts count="42">
    <font>
      <sz val="12"/>
      <name val="宋体"/>
      <family val="0"/>
    </font>
    <font>
      <b/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8"/>
      <name val="Trebuchet MS"/>
      <family val="2"/>
    </font>
    <font>
      <b/>
      <sz val="9"/>
      <name val="Times New Roman"/>
      <family val="1"/>
    </font>
    <font>
      <sz val="18"/>
      <name val="Times New Roman"/>
      <family val="1"/>
    </font>
    <font>
      <sz val="9"/>
      <name val="宋体"/>
      <family val="0"/>
    </font>
    <font>
      <b/>
      <sz val="14"/>
      <name val="Times New Roman"/>
      <family val="1"/>
    </font>
    <font>
      <b/>
      <sz val="14"/>
      <name val="細明體"/>
      <family val="3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宋体"/>
      <family val="0"/>
    </font>
    <font>
      <b/>
      <sz val="8"/>
      <name val="宋体"/>
      <family val="0"/>
    </font>
    <font>
      <b/>
      <sz val="8"/>
      <name val="Times New Roman"/>
      <family val="1"/>
    </font>
    <font>
      <b/>
      <sz val="10"/>
      <name val="細明體"/>
      <family val="3"/>
    </font>
    <font>
      <sz val="11"/>
      <name val="宋体"/>
      <family val="0"/>
    </font>
    <font>
      <sz val="11"/>
      <name val="Times New Roman"/>
      <family val="1"/>
    </font>
    <font>
      <b/>
      <sz val="14"/>
      <name val="宋体"/>
      <family val="0"/>
    </font>
    <font>
      <b/>
      <sz val="14"/>
      <color indexed="40"/>
      <name val="細明體"/>
      <family val="3"/>
    </font>
    <font>
      <b/>
      <sz val="12"/>
      <name val="宋体"/>
      <family val="0"/>
    </font>
    <font>
      <b/>
      <sz val="9"/>
      <name val="宋体"/>
      <family val="0"/>
    </font>
    <font>
      <sz val="12"/>
      <name val="Arial"/>
      <family val="2"/>
    </font>
    <font>
      <b/>
      <sz val="11"/>
      <name val="宋体"/>
      <family val="0"/>
    </font>
    <font>
      <b/>
      <sz val="14"/>
      <name val="Microsoft JhengHe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9" fillId="0" borderId="4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16" borderId="5" applyNumberFormat="0" applyAlignment="0" applyProtection="0"/>
    <xf numFmtId="0" fontId="11" fillId="17" borderId="6" applyNumberFormat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7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13" fillId="16" borderId="8" applyNumberFormat="0" applyAlignment="0" applyProtection="0"/>
    <xf numFmtId="0" fontId="8" fillId="7" borderId="5" applyNumberFormat="0" applyAlignment="0" applyProtection="0"/>
    <xf numFmtId="0" fontId="4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209" fontId="21" fillId="0" borderId="0" xfId="0" applyNumberFormat="1" applyFont="1" applyBorder="1" applyAlignment="1">
      <alignment horizontal="right" vertical="center" wrapText="1"/>
    </xf>
    <xf numFmtId="211" fontId="28" fillId="0" borderId="10" xfId="0" applyNumberFormat="1" applyFont="1" applyBorder="1" applyAlignment="1">
      <alignment horizontal="center" vertical="center" wrapText="1"/>
    </xf>
    <xf numFmtId="208" fontId="38" fillId="0" borderId="1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/>
    </xf>
    <xf numFmtId="39" fontId="28" fillId="0" borderId="10" xfId="0" applyNumberFormat="1" applyFont="1" applyBorder="1" applyAlignment="1">
      <alignment horizontal="center" vertical="center"/>
    </xf>
    <xf numFmtId="210" fontId="28" fillId="0" borderId="10" xfId="0" applyNumberFormat="1" applyFont="1" applyBorder="1" applyAlignment="1">
      <alignment horizontal="center" vertical="center"/>
    </xf>
    <xf numFmtId="210" fontId="28" fillId="0" borderId="11" xfId="0" applyNumberFormat="1" applyFont="1" applyBorder="1" applyAlignment="1">
      <alignment horizontal="center" vertical="center"/>
    </xf>
    <xf numFmtId="220" fontId="28" fillId="0" borderId="10" xfId="0" applyNumberFormat="1" applyFont="1" applyBorder="1" applyAlignment="1">
      <alignment horizontal="center" vertical="center"/>
    </xf>
    <xf numFmtId="218" fontId="28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9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9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 wrapText="1"/>
    </xf>
    <xf numFmtId="208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12" xfId="0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/>
    </xf>
    <xf numFmtId="211" fontId="1" fillId="0" borderId="1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38" fontId="30" fillId="0" borderId="10" xfId="0" applyNumberFormat="1" applyFont="1" applyBorder="1" applyAlignment="1">
      <alignment horizontal="center" vertical="center" wrapText="1"/>
    </xf>
    <xf numFmtId="38" fontId="1" fillId="0" borderId="10" xfId="0" applyNumberFormat="1" applyFont="1" applyBorder="1" applyAlignment="1">
      <alignment horizontal="center" vertical="center" wrapText="1"/>
    </xf>
    <xf numFmtId="208" fontId="30" fillId="0" borderId="10" xfId="0" applyNumberFormat="1" applyFont="1" applyBorder="1" applyAlignment="1">
      <alignment horizontal="center" vertical="center" wrapText="1"/>
    </xf>
    <xf numFmtId="208" fontId="1" fillId="0" borderId="10" xfId="0" applyNumberFormat="1" applyFont="1" applyBorder="1" applyAlignment="1">
      <alignment horizontal="center" vertical="center" wrapText="1"/>
    </xf>
    <xf numFmtId="208" fontId="30" fillId="0" borderId="10" xfId="0" applyNumberFormat="1" applyFont="1" applyFill="1" applyBorder="1" applyAlignment="1">
      <alignment horizontal="center" vertical="center" wrapText="1"/>
    </xf>
    <xf numFmtId="208" fontId="1" fillId="0" borderId="10" xfId="0" applyNumberFormat="1" applyFont="1" applyFill="1" applyBorder="1" applyAlignment="1">
      <alignment horizontal="center" vertical="center" wrapText="1"/>
    </xf>
    <xf numFmtId="38" fontId="30" fillId="0" borderId="10" xfId="0" applyNumberFormat="1" applyFont="1" applyFill="1" applyBorder="1" applyAlignment="1">
      <alignment horizontal="center" vertical="center" wrapText="1"/>
    </xf>
    <xf numFmtId="38" fontId="1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PageLayoutView="0" workbookViewId="0" topLeftCell="A1">
      <selection activeCell="I4" sqref="I4"/>
    </sheetView>
  </sheetViews>
  <sheetFormatPr defaultColWidth="9.00390625" defaultRowHeight="14.25"/>
  <cols>
    <col min="1" max="1" width="5.00390625" style="0" customWidth="1"/>
    <col min="2" max="2" width="18.75390625" style="0" customWidth="1"/>
    <col min="3" max="3" width="12.75390625" style="0" customWidth="1"/>
    <col min="4" max="4" width="14.00390625" style="0" customWidth="1"/>
    <col min="5" max="5" width="14.50390625" style="0" customWidth="1"/>
    <col min="6" max="8" width="9.75390625" style="0" customWidth="1"/>
    <col min="9" max="9" width="25.25390625" style="0" customWidth="1"/>
    <col min="10" max="10" width="0.2421875" style="0" hidden="1" customWidth="1"/>
    <col min="11" max="11" width="0.12890625" style="0" customWidth="1"/>
  </cols>
  <sheetData>
    <row r="1" spans="1:9" ht="23.25">
      <c r="A1" s="21" t="s">
        <v>25</v>
      </c>
      <c r="B1" s="22"/>
      <c r="C1" s="22"/>
      <c r="D1" s="22"/>
      <c r="E1" s="22"/>
      <c r="F1" s="22"/>
      <c r="G1" s="22"/>
      <c r="H1" s="22"/>
      <c r="I1" s="22"/>
    </row>
    <row r="2" spans="1:9" ht="16.5" customHeight="1">
      <c r="A2" s="23" t="s">
        <v>26</v>
      </c>
      <c r="B2" s="22"/>
      <c r="C2" s="22"/>
      <c r="D2" s="22"/>
      <c r="E2" s="22"/>
      <c r="F2" s="22"/>
      <c r="G2" s="22"/>
      <c r="H2" s="22"/>
      <c r="I2" s="22"/>
    </row>
    <row r="3" spans="1:9" ht="17.25" customHeight="1">
      <c r="A3" s="24" t="s">
        <v>4</v>
      </c>
      <c r="B3" s="25"/>
      <c r="C3" s="25"/>
      <c r="D3" s="25"/>
      <c r="E3" s="25"/>
      <c r="F3" s="25"/>
      <c r="G3" s="25"/>
      <c r="H3" s="25"/>
      <c r="I3" s="25"/>
    </row>
    <row r="4" spans="1:10" ht="39" customHeight="1">
      <c r="A4" s="31" t="s">
        <v>8</v>
      </c>
      <c r="B4" s="31" t="s">
        <v>1</v>
      </c>
      <c r="C4" s="26" t="s">
        <v>27</v>
      </c>
      <c r="D4" s="26"/>
      <c r="E4" s="26"/>
      <c r="F4" s="26"/>
      <c r="G4" s="26"/>
      <c r="H4" s="26"/>
      <c r="I4" s="3" t="s">
        <v>28</v>
      </c>
      <c r="J4" t="s">
        <v>5</v>
      </c>
    </row>
    <row r="5" spans="1:11" ht="15" customHeight="1">
      <c r="A5" s="30"/>
      <c r="B5" s="30"/>
      <c r="C5" s="32" t="s">
        <v>20</v>
      </c>
      <c r="D5" s="36" t="s">
        <v>18</v>
      </c>
      <c r="E5" s="38" t="s">
        <v>19</v>
      </c>
      <c r="F5" s="34" t="s">
        <v>3</v>
      </c>
      <c r="G5" s="35"/>
      <c r="H5" s="35"/>
      <c r="I5" s="32" t="s">
        <v>24</v>
      </c>
      <c r="J5" s="32" t="s">
        <v>7</v>
      </c>
      <c r="K5" s="32" t="s">
        <v>2</v>
      </c>
    </row>
    <row r="6" spans="1:11" ht="22.5" customHeight="1">
      <c r="A6" s="30"/>
      <c r="B6" s="30"/>
      <c r="C6" s="33"/>
      <c r="D6" s="37"/>
      <c r="E6" s="39"/>
      <c r="F6" s="4" t="s">
        <v>21</v>
      </c>
      <c r="G6" s="19" t="s">
        <v>22</v>
      </c>
      <c r="H6" s="18" t="s">
        <v>23</v>
      </c>
      <c r="I6" s="33"/>
      <c r="J6" s="33"/>
      <c r="K6" s="33"/>
    </row>
    <row r="7" spans="1:11" s="14" customFormat="1" ht="24.75">
      <c r="A7" s="1">
        <v>1</v>
      </c>
      <c r="B7" s="13" t="s">
        <v>16</v>
      </c>
      <c r="C7" s="7">
        <f>D7+E7</f>
        <v>2091780.1505999998</v>
      </c>
      <c r="D7" s="7">
        <v>165622.9496</v>
      </c>
      <c r="E7" s="7">
        <v>1926157.201</v>
      </c>
      <c r="F7" s="8">
        <f aca="true" t="shared" si="0" ref="F7:H8">(C7/I7-1)*100</f>
        <v>-8.838121915012021</v>
      </c>
      <c r="G7" s="9">
        <f t="shared" si="0"/>
        <v>-10.005601641284724</v>
      </c>
      <c r="H7" s="8">
        <f t="shared" si="0"/>
        <v>-8.73631890059291</v>
      </c>
      <c r="I7" s="7">
        <f aca="true" t="shared" si="1" ref="I7:I15">J7+K7</f>
        <v>2294577.7276000003</v>
      </c>
      <c r="J7" s="7">
        <v>184036.9541</v>
      </c>
      <c r="K7" s="7">
        <v>2110540.7735</v>
      </c>
    </row>
    <row r="8" spans="1:11" s="16" customFormat="1" ht="25.5" customHeight="1">
      <c r="A8" s="1">
        <v>2</v>
      </c>
      <c r="B8" s="15" t="s">
        <v>15</v>
      </c>
      <c r="C8" s="7">
        <f aca="true" t="shared" si="2" ref="C8:C15">D8+E8</f>
        <v>9256692.9341</v>
      </c>
      <c r="D8" s="7">
        <v>2776278.4682</v>
      </c>
      <c r="E8" s="7">
        <v>6480414.4659</v>
      </c>
      <c r="F8" s="8">
        <f t="shared" si="0"/>
        <v>0.6083416341920111</v>
      </c>
      <c r="G8" s="9">
        <f t="shared" si="0"/>
        <v>-2.163214271592362</v>
      </c>
      <c r="H8" s="8">
        <f t="shared" si="0"/>
        <v>1.8443420474722139</v>
      </c>
      <c r="I8" s="7">
        <f t="shared" si="1"/>
        <v>9200721.1169</v>
      </c>
      <c r="J8" s="7">
        <v>2837663.2036</v>
      </c>
      <c r="K8" s="7">
        <v>6363057.9133</v>
      </c>
    </row>
    <row r="9" spans="1:12" s="16" customFormat="1" ht="25.5">
      <c r="A9" s="1">
        <v>3</v>
      </c>
      <c r="B9" s="15" t="s">
        <v>14</v>
      </c>
      <c r="C9" s="7">
        <f t="shared" si="2"/>
        <v>5363.0499</v>
      </c>
      <c r="D9" s="7">
        <v>5360.2283</v>
      </c>
      <c r="E9" s="7">
        <v>2.8216</v>
      </c>
      <c r="F9" s="8">
        <f aca="true" t="shared" si="3" ref="F9:F15">(C9/I9-1)*100</f>
        <v>-22.34720735326734</v>
      </c>
      <c r="G9" s="8">
        <f aca="true" t="shared" si="4" ref="G9:H15">(D9/J9-1)*100</f>
        <v>-22.24816273416268</v>
      </c>
      <c r="H9" s="8">
        <f t="shared" si="4"/>
        <v>-77.29423504039656</v>
      </c>
      <c r="I9" s="7">
        <f t="shared" si="1"/>
        <v>6906.4482</v>
      </c>
      <c r="J9" s="7">
        <v>6894.0214</v>
      </c>
      <c r="K9" s="7">
        <v>12.4268</v>
      </c>
      <c r="L9" s="5"/>
    </row>
    <row r="10" spans="1:11" s="16" customFormat="1" ht="25.5">
      <c r="A10" s="1">
        <v>4</v>
      </c>
      <c r="B10" s="15" t="s">
        <v>13</v>
      </c>
      <c r="C10" s="7">
        <f t="shared" si="2"/>
        <v>3347.6468000000004</v>
      </c>
      <c r="D10" s="7">
        <v>2507.6588</v>
      </c>
      <c r="E10" s="7">
        <v>839.988</v>
      </c>
      <c r="F10" s="8">
        <f t="shared" si="3"/>
        <v>16.228877694911816</v>
      </c>
      <c r="G10" s="9">
        <f t="shared" si="4"/>
        <v>14.861552842678915</v>
      </c>
      <c r="H10" s="8">
        <f t="shared" si="4"/>
        <v>20.511613540132313</v>
      </c>
      <c r="I10" s="7">
        <f t="shared" si="1"/>
        <v>2880.2195</v>
      </c>
      <c r="J10" s="7">
        <v>2183.2012</v>
      </c>
      <c r="K10" s="7">
        <v>697.0183</v>
      </c>
    </row>
    <row r="11" spans="1:11" s="16" customFormat="1" ht="25.5">
      <c r="A11" s="1">
        <v>5</v>
      </c>
      <c r="B11" s="15" t="s">
        <v>10</v>
      </c>
      <c r="C11" s="7">
        <f t="shared" si="2"/>
        <v>220180.0114</v>
      </c>
      <c r="D11" s="7">
        <v>163818.754</v>
      </c>
      <c r="E11" s="7">
        <v>56361.2574</v>
      </c>
      <c r="F11" s="8">
        <f t="shared" si="3"/>
        <v>2.384807848184889</v>
      </c>
      <c r="G11" s="9">
        <f t="shared" si="4"/>
        <v>1.9375586274538836</v>
      </c>
      <c r="H11" s="8">
        <f t="shared" si="4"/>
        <v>3.70734482897348</v>
      </c>
      <c r="I11" s="7">
        <f t="shared" si="1"/>
        <v>215051.44759999998</v>
      </c>
      <c r="J11" s="7">
        <v>160705.0004</v>
      </c>
      <c r="K11" s="7">
        <v>54346.4472</v>
      </c>
    </row>
    <row r="12" spans="1:11" s="16" customFormat="1" ht="24.75">
      <c r="A12" s="1">
        <v>6</v>
      </c>
      <c r="B12" s="15" t="s">
        <v>11</v>
      </c>
      <c r="C12" s="7">
        <f t="shared" si="2"/>
        <v>550702.4693</v>
      </c>
      <c r="D12" s="7">
        <v>360660.445</v>
      </c>
      <c r="E12" s="7">
        <v>190042.0243</v>
      </c>
      <c r="F12" s="8">
        <f t="shared" si="3"/>
        <v>9.88787466883827</v>
      </c>
      <c r="G12" s="9">
        <f t="shared" si="4"/>
        <v>16.309445265777978</v>
      </c>
      <c r="H12" s="8">
        <f>(E12/K12-1)*100</f>
        <v>-0.5340858117217073</v>
      </c>
      <c r="I12" s="7">
        <f t="shared" si="1"/>
        <v>501149.4407</v>
      </c>
      <c r="J12" s="7">
        <v>310086.9789</v>
      </c>
      <c r="K12" s="7">
        <v>191062.4618</v>
      </c>
    </row>
    <row r="13" spans="1:12" s="16" customFormat="1" ht="31.5" customHeight="1">
      <c r="A13" s="1">
        <v>7</v>
      </c>
      <c r="B13" s="20" t="s">
        <v>12</v>
      </c>
      <c r="C13" s="7">
        <f>D13+E13</f>
        <v>714.8992000000001</v>
      </c>
      <c r="D13" s="7">
        <v>713.9989</v>
      </c>
      <c r="E13" s="7">
        <v>0.9003</v>
      </c>
      <c r="F13" s="8">
        <f t="shared" si="3"/>
        <v>15.885206569785936</v>
      </c>
      <c r="G13" s="9">
        <f>(D13/J13-1)*100</f>
        <v>16.671882049447717</v>
      </c>
      <c r="H13" s="8">
        <f>(E13/K13-1)*100</f>
        <v>-81.74278066190786</v>
      </c>
      <c r="I13" s="7">
        <f t="shared" si="1"/>
        <v>616.9029</v>
      </c>
      <c r="J13" s="7">
        <v>611.9717</v>
      </c>
      <c r="K13" s="7">
        <v>4.9312</v>
      </c>
      <c r="L13" s="17"/>
    </row>
    <row r="14" spans="1:11" s="16" customFormat="1" ht="29.25" customHeight="1">
      <c r="A14" s="1">
        <v>8</v>
      </c>
      <c r="B14" s="15" t="s">
        <v>17</v>
      </c>
      <c r="C14" s="7">
        <f t="shared" si="2"/>
        <v>13935.1237</v>
      </c>
      <c r="D14" s="7">
        <v>11557.7071</v>
      </c>
      <c r="E14" s="7">
        <v>2377.4166</v>
      </c>
      <c r="F14" s="8">
        <f t="shared" si="3"/>
        <v>73.08280911091869</v>
      </c>
      <c r="G14" s="9">
        <f t="shared" si="4"/>
        <v>48.34382462301898</v>
      </c>
      <c r="H14" s="8">
        <f>(E14/K14-1)*100</f>
        <v>814.498629454082</v>
      </c>
      <c r="I14" s="7">
        <f t="shared" si="1"/>
        <v>8051.131</v>
      </c>
      <c r="J14" s="7">
        <v>7791.1616</v>
      </c>
      <c r="K14" s="7">
        <v>259.9694</v>
      </c>
    </row>
    <row r="15" spans="1:11" s="6" customFormat="1" ht="24" customHeight="1">
      <c r="A15" s="29" t="s">
        <v>9</v>
      </c>
      <c r="B15" s="30"/>
      <c r="C15" s="7">
        <f t="shared" si="2"/>
        <v>12142716.285</v>
      </c>
      <c r="D15" s="7">
        <f>SUM(D7:D14)</f>
        <v>3486520.2099</v>
      </c>
      <c r="E15" s="7">
        <f>SUM(E7:E14)</f>
        <v>8656196.0751</v>
      </c>
      <c r="F15" s="8">
        <f t="shared" si="3"/>
        <v>-0.7133154082293092</v>
      </c>
      <c r="G15" s="9">
        <f t="shared" si="4"/>
        <v>-0.6681614470608999</v>
      </c>
      <c r="H15" s="8">
        <f t="shared" si="4"/>
        <v>-0.7314908084434357</v>
      </c>
      <c r="I15" s="7">
        <f t="shared" si="1"/>
        <v>12229954.4344</v>
      </c>
      <c r="J15" s="10">
        <f>SUM(J7:J14)</f>
        <v>3509972.4929000004</v>
      </c>
      <c r="K15" s="11">
        <f>SUM(K7:K14)</f>
        <v>8719981.941499999</v>
      </c>
    </row>
    <row r="16" spans="4:5" ht="14.25" hidden="1">
      <c r="D16" s="2"/>
      <c r="E16" s="2"/>
    </row>
    <row r="17" spans="1:9" ht="23.25">
      <c r="A17" s="28" t="s">
        <v>6</v>
      </c>
      <c r="B17" s="22"/>
      <c r="C17" s="22"/>
      <c r="D17" s="22"/>
      <c r="E17" s="22"/>
      <c r="F17" s="22"/>
      <c r="G17" s="22"/>
      <c r="H17" s="22"/>
      <c r="I17" s="22"/>
    </row>
    <row r="18" spans="1:9" ht="23.25">
      <c r="A18" s="27" t="s">
        <v>0</v>
      </c>
      <c r="B18" s="22"/>
      <c r="C18" s="22"/>
      <c r="D18" s="22"/>
      <c r="E18" s="22"/>
      <c r="F18" s="22"/>
      <c r="G18" s="22"/>
      <c r="H18" s="22"/>
      <c r="I18" s="22"/>
    </row>
    <row r="19" ht="14.25">
      <c r="E19" s="12"/>
    </row>
  </sheetData>
  <sheetProtection/>
  <mergeCells count="16">
    <mergeCell ref="K5:K6"/>
    <mergeCell ref="F5:H5"/>
    <mergeCell ref="D5:D6"/>
    <mergeCell ref="E5:E6"/>
    <mergeCell ref="I5:I6"/>
    <mergeCell ref="J5:J6"/>
    <mergeCell ref="A1:I1"/>
    <mergeCell ref="A2:I2"/>
    <mergeCell ref="A3:I3"/>
    <mergeCell ref="C4:H4"/>
    <mergeCell ref="A18:I18"/>
    <mergeCell ref="A17:I17"/>
    <mergeCell ref="A15:B15"/>
    <mergeCell ref="A4:A6"/>
    <mergeCell ref="B4:B6"/>
    <mergeCell ref="C5:C6"/>
  </mergeCells>
  <printOptions/>
  <pageMargins left="0.7480314960629921" right="0.7480314960629921" top="0.984251968503937" bottom="0.5118110236220472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Zhen Cheng</cp:lastModifiedBy>
  <cp:lastPrinted>2020-02-24T03:35:59Z</cp:lastPrinted>
  <dcterms:created xsi:type="dcterms:W3CDTF">2007-11-21T01:10:37Z</dcterms:created>
  <dcterms:modified xsi:type="dcterms:W3CDTF">2020-02-24T03:36:30Z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2052-8.1.0.3035</vt:lpwstr>
  </property>
</Properties>
</file>